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НС\Downloads\"/>
    </mc:Choice>
  </mc:AlternateContent>
  <bookViews>
    <workbookView xWindow="0" yWindow="0" windowWidth="20490" windowHeight="70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H517" i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I509" i="1" s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H349" i="1"/>
  <c r="G349" i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I341" i="1" s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H299" i="1" s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H215" i="1" s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F173" i="1" s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G97" i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s="1"/>
  <c r="I47" i="1" l="1"/>
  <c r="F89" i="1"/>
  <c r="J89" i="1"/>
  <c r="G131" i="1"/>
  <c r="I215" i="1"/>
  <c r="H257" i="1"/>
  <c r="G299" i="1"/>
  <c r="I299" i="1"/>
  <c r="F341" i="1"/>
  <c r="J341" i="1"/>
  <c r="G383" i="1"/>
  <c r="F425" i="1"/>
  <c r="H425" i="1"/>
  <c r="J425" i="1"/>
  <c r="I467" i="1"/>
  <c r="F509" i="1"/>
  <c r="J509" i="1"/>
  <c r="G551" i="1"/>
  <c r="F593" i="1"/>
  <c r="H593" i="1"/>
  <c r="J593" i="1"/>
  <c r="I551" i="1"/>
  <c r="H551" i="1"/>
  <c r="H509" i="1"/>
  <c r="H467" i="1"/>
  <c r="G467" i="1"/>
  <c r="F467" i="1"/>
  <c r="J467" i="1"/>
  <c r="I425" i="1"/>
  <c r="I383" i="1"/>
  <c r="H383" i="1"/>
  <c r="H341" i="1"/>
  <c r="G341" i="1"/>
  <c r="F257" i="1"/>
  <c r="I257" i="1"/>
  <c r="J257" i="1"/>
  <c r="G257" i="1"/>
  <c r="G215" i="1"/>
  <c r="F215" i="1"/>
  <c r="J215" i="1"/>
  <c r="H173" i="1"/>
  <c r="J173" i="1"/>
  <c r="I173" i="1"/>
  <c r="I131" i="1"/>
  <c r="H131" i="1"/>
  <c r="H89" i="1"/>
  <c r="G89" i="1"/>
  <c r="J47" i="1"/>
  <c r="G47" i="1"/>
  <c r="H47" i="1"/>
  <c r="G594" i="1" l="1"/>
  <c r="F594" i="1"/>
  <c r="I594" i="1"/>
  <c r="J594" i="1"/>
  <c r="H594" i="1"/>
  <c r="L311" i="1"/>
  <c r="L341" i="1"/>
  <c r="L195" i="1"/>
  <c r="L200" i="1"/>
  <c r="L111" i="1"/>
  <c r="L116" i="1"/>
  <c r="L237" i="1"/>
  <c r="L242" i="1"/>
  <c r="L531" i="1"/>
  <c r="L536" i="1"/>
  <c r="L321" i="1"/>
  <c r="L326" i="1"/>
  <c r="L551" i="1"/>
  <c r="L521" i="1"/>
  <c r="L563" i="1"/>
  <c r="L593" i="1"/>
  <c r="L383" i="1"/>
  <c r="L353" i="1"/>
  <c r="L494" i="1"/>
  <c r="L489" i="1"/>
  <c r="L299" i="1"/>
  <c r="L269" i="1"/>
  <c r="L27" i="1"/>
  <c r="L32" i="1"/>
  <c r="L131" i="1"/>
  <c r="L101" i="1"/>
  <c r="L74" i="1"/>
  <c r="L69" i="1"/>
  <c r="L479" i="1"/>
  <c r="L509" i="1"/>
  <c r="L452" i="1"/>
  <c r="L447" i="1"/>
  <c r="L405" i="1"/>
  <c r="L410" i="1"/>
  <c r="L173" i="1"/>
  <c r="L143" i="1"/>
  <c r="L467" i="1"/>
  <c r="L437" i="1"/>
  <c r="L215" i="1"/>
  <c r="L185" i="1"/>
  <c r="L279" i="1"/>
  <c r="L284" i="1"/>
  <c r="L368" i="1"/>
  <c r="L363" i="1"/>
  <c r="L257" i="1"/>
  <c r="L227" i="1"/>
  <c r="L395" i="1"/>
  <c r="L425" i="1"/>
  <c r="L573" i="1"/>
  <c r="L578" i="1"/>
  <c r="L153" i="1"/>
  <c r="L158" i="1"/>
  <c r="L59" i="1"/>
  <c r="L89" i="1"/>
  <c r="L298" i="1"/>
  <c r="L501" i="1"/>
  <c r="L466" i="1"/>
  <c r="L424" i="1"/>
  <c r="L88" i="1"/>
  <c r="L123" i="1"/>
  <c r="L130" i="1"/>
  <c r="L17" i="1"/>
  <c r="L47" i="1"/>
  <c r="L594" i="1"/>
  <c r="L459" i="1"/>
  <c r="L340" i="1"/>
  <c r="L543" i="1"/>
  <c r="L550" i="1"/>
  <c r="L39" i="1"/>
  <c r="L256" i="1"/>
  <c r="L214" i="1"/>
  <c r="L585" i="1"/>
  <c r="L249" i="1"/>
  <c r="L291" i="1"/>
  <c r="L172" i="1"/>
  <c r="L207" i="1"/>
  <c r="L375" i="1"/>
  <c r="L382" i="1"/>
  <c r="L165" i="1"/>
  <c r="L333" i="1"/>
  <c r="L417" i="1"/>
  <c r="L81" i="1"/>
  <c r="L46" i="1"/>
  <c r="L508" i="1"/>
  <c r="L592" i="1"/>
</calcChain>
</file>

<file path=xl/sharedStrings.xml><?xml version="1.0" encoding="utf-8"?>
<sst xmlns="http://schemas.openxmlformats.org/spreadsheetml/2006/main" count="767" uniqueCount="125">
  <si>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</si>
  <si>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</si>
  <si>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</si>
  <si>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</si>
  <si>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</si>
  <si>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</si>
  <si>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</si>
  <si>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</si>
  <si>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</si>
  <si>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</si>
  <si>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</si>
  <si>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</si>
  <si>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</si>
  <si>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</si>
  <si>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</si>
  <si>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</si>
  <si>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</si>
  <si>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</si>
  <si>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</si>
  <si>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</si>
  <si>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</si>
  <si>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</si>
  <si>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</si>
  <si>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</si>
  <si>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</si>
  <si>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</si>
  <si>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</si>
  <si>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</si>
  <si>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</si>
  <si>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</si>
  <si>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</si>
  <si>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</si>
  <si>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</si>
  <si>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</si>
  <si>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</si>
  <si>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</si>
  <si>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</si>
  <si>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</si>
  <si>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</si>
  <si>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</si>
  <si>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</si>
  <si>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</si>
  <si>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</si>
  <si>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</si>
  <si>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</si>
  <si>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</si>
  <si>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рисовая молочная с маслом и сахаром</t>
  </si>
  <si>
    <t>какао с молоком</t>
  </si>
  <si>
    <t>Бутерброд с сыром, сл.маслом</t>
  </si>
  <si>
    <t>сладкое</t>
  </si>
  <si>
    <t>Печенье</t>
  </si>
  <si>
    <t>Салат капустный</t>
  </si>
  <si>
    <t>Суп картофельный с крупой</t>
  </si>
  <si>
    <t>Рыба припущенная</t>
  </si>
  <si>
    <t>Картофельное пюре/подлива</t>
  </si>
  <si>
    <t>Компот из сухофруктов</t>
  </si>
  <si>
    <t>Хлеб пшеничный, ражаной</t>
  </si>
  <si>
    <t>Каша "Геркулес" на молоке с маслом и сахаром, яйцо отварное</t>
  </si>
  <si>
    <t xml:space="preserve">чай с лимоном </t>
  </si>
  <si>
    <t>Хлеб с маслом</t>
  </si>
  <si>
    <t>яблоко</t>
  </si>
  <si>
    <t>салат свекольный</t>
  </si>
  <si>
    <t>борщ со сметаной</t>
  </si>
  <si>
    <t>Котлеты из индейки</t>
  </si>
  <si>
    <t xml:space="preserve">Макароны отварные с подливой </t>
  </si>
  <si>
    <t>чай с лимоном</t>
  </si>
  <si>
    <t>хлеб  пшеничный, ржаной</t>
  </si>
  <si>
    <t>Каша манная молочная с маслом и сахаром, яйцо отварное</t>
  </si>
  <si>
    <t>Бутерброд с маслом</t>
  </si>
  <si>
    <t>Чай с сахаром</t>
  </si>
  <si>
    <t>печенье</t>
  </si>
  <si>
    <t>салат морковный</t>
  </si>
  <si>
    <t>суп картофельный с бобовыми</t>
  </si>
  <si>
    <t>плов из говядины</t>
  </si>
  <si>
    <t>компот из сухофруктов</t>
  </si>
  <si>
    <t>хлеб пшеничный, ражной</t>
  </si>
  <si>
    <t>Каша гречневая молочная, яйцо отварное</t>
  </si>
  <si>
    <t>Картофельный суп с макаронами</t>
  </si>
  <si>
    <t>куры отварные</t>
  </si>
  <si>
    <t>макароны отварные/подлива</t>
  </si>
  <si>
    <t>хлеб пшеничный</t>
  </si>
  <si>
    <t>Каша  рисовая  молочная  с маслом и сахаром</t>
  </si>
  <si>
    <t xml:space="preserve">какао с молоком </t>
  </si>
  <si>
    <t>бутерброд с маслом</t>
  </si>
  <si>
    <t>суп фасолевый</t>
  </si>
  <si>
    <t>мясо индейки тушеное</t>
  </si>
  <si>
    <t>Гречка/подлива</t>
  </si>
  <si>
    <t>Каша пшеничная на молоке с маслом, яйцо отварное</t>
  </si>
  <si>
    <t>пряник</t>
  </si>
  <si>
    <t>борщ</t>
  </si>
  <si>
    <t xml:space="preserve">тефтели в соусе </t>
  </si>
  <si>
    <t>рис отварной</t>
  </si>
  <si>
    <t>Н000475</t>
  </si>
  <si>
    <t>Н000382</t>
  </si>
  <si>
    <t>Н000476</t>
  </si>
  <si>
    <t>Н000485</t>
  </si>
  <si>
    <t>Н000019</t>
  </si>
  <si>
    <t>Н000012</t>
  </si>
  <si>
    <t>Н000002</t>
  </si>
  <si>
    <t>Н000003</t>
  </si>
  <si>
    <t>Н000005</t>
  </si>
  <si>
    <t>Н000006</t>
  </si>
  <si>
    <t>Н000479</t>
  </si>
  <si>
    <t>Н000377</t>
  </si>
  <si>
    <t>К000478</t>
  </si>
  <si>
    <t>Н000017</t>
  </si>
  <si>
    <t>Н000011</t>
  </si>
  <si>
    <t>Н000007</t>
  </si>
  <si>
    <t>Н000008</t>
  </si>
  <si>
    <t>Н000009</t>
  </si>
  <si>
    <t>Н000482</t>
  </si>
  <si>
    <t>Н000014</t>
  </si>
  <si>
    <t>Н000013</t>
  </si>
  <si>
    <t>Н000483</t>
  </si>
  <si>
    <t>Н000015</t>
  </si>
  <si>
    <t>Н000016</t>
  </si>
  <si>
    <t>Н000018</t>
  </si>
  <si>
    <t>Н000020</t>
  </si>
  <si>
    <t>ТТК6842</t>
  </si>
  <si>
    <t>Н000173</t>
  </si>
  <si>
    <t>Н000484</t>
  </si>
  <si>
    <t>Н000023</t>
  </si>
  <si>
    <t>ТТК0539</t>
  </si>
  <si>
    <t>ГБОУ «СОШ №2 с.п.Сурхахи»</t>
  </si>
  <si>
    <t>Евлоева Хеди Алиевна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</si>
</sst>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1" xfId="0" applyFill="1" applyBorder="1" applyProtection="1">
      <protection locked="0"/>
    </xf>
    <xf numFmtId="0" fontId="0" fillId="5" borderId="17" xfId="0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0" fillId="5" borderId="19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0" fontId="0" fillId="5" borderId="2" xfId="0" applyFill="1" applyBorder="1" applyAlignment="1" applyProtection="1">
      <alignment horizontal="right"/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4" xfId="0" applyFill="1" applyBorder="1" applyProtection="1">
      <protection locked="0"/>
    </xf>
    <xf numFmtId="0" fontId="0" fillId="5" borderId="27" xfId="0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1" fontId="0" fillId="6" borderId="17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" xfId="0" applyNumberFormat="1" applyFill="1" applyBorder="1" applyAlignment="1" applyProtection="1">
      <alignment horizontal="right"/>
      <protection locked="0"/>
    </xf>
    <xf numFmtId="0" fontId="0" fillId="6" borderId="2" xfId="0" applyFill="1" applyBorder="1" applyAlignment="1" applyProtection="1">
      <alignment wrapText="1"/>
      <protection locked="0"/>
    </xf>
    <xf numFmtId="1" fontId="0" fillId="6" borderId="2" xfId="0" applyNumberFormat="1" applyFill="1" applyBorder="1" applyProtection="1">
      <protection locked="0"/>
    </xf>
    <xf numFmtId="1" fontId="0" fillId="6" borderId="19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6" borderId="4" xfId="0" applyFill="1" applyBorder="1" applyAlignment="1" applyProtection="1">
      <alignment wrapText="1"/>
      <protection locked="0"/>
    </xf>
    <xf numFmtId="1" fontId="0" fillId="6" borderId="4" xfId="0" applyNumberFormat="1" applyFill="1" applyBorder="1" applyProtection="1">
      <protection locked="0"/>
    </xf>
    <xf numFmtId="1" fontId="0" fillId="6" borderId="27" xfId="0" applyNumberFormat="1" applyFill="1" applyBorder="1" applyProtection="1">
      <protection locked="0"/>
    </xf>
    <xf numFmtId="2" fontId="0" fillId="6" borderId="4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horizontal="right"/>
      <protection locked="0"/>
    </xf>
    <xf numFmtId="1" fontId="0" fillId="5" borderId="1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1" fontId="0" fillId="5" borderId="27" xfId="0" applyNumberFormat="1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8" xfId="0" applyFont="1" applyFill="1" applyBorder="1" applyAlignment="1" applyProtection="1">
      <alignment wrapText="1"/>
      <protection locked="0"/>
    </xf>
    <xf numFmtId="0" fontId="2" fillId="2" borderId="29" xfId="0" applyFont="1" applyFill="1" applyBorder="1" applyAlignment="1" applyProtection="1">
      <alignment wrapText="1"/>
      <protection locked="0"/>
    </xf>
    <xf numFmtId="0" fontId="2" fillId="2" borderId="30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85" zoomScaleNormal="85" workbookViewId="0">
      <pane xSplit="4" ySplit="5" topLeftCell="E288" activePane="bottomRight" state="frozen"/>
      <selection pane="topRight" activeCell="E1" sqref="E1"/>
      <selection pane="bottomLeft" activeCell="A6" sqref="A6"/>
      <selection pane="bottomRight" activeCell="N190" sqref="N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7</v>
      </c>
      <c r="C1" s="109" t="s">
        <v>123</v>
      </c>
      <c r="D1" s="110"/>
      <c r="E1" s="111"/>
      <c r="F1" s="13" t="s">
        <v>16</v>
      </c>
      <c r="G1" s="2" t="s">
        <v>17</v>
      </c>
      <c r="H1" s="108" t="s">
        <v>45</v>
      </c>
      <c r="I1" s="108"/>
      <c r="J1" s="108"/>
      <c r="K1" s="108"/>
    </row>
    <row r="2" spans="1:12" ht="18" x14ac:dyDescent="0.2">
      <c r="A2" s="43" t="s">
        <v>6</v>
      </c>
      <c r="C2" s="2"/>
      <c r="G2" s="2" t="s">
        <v>18</v>
      </c>
      <c r="H2" s="108" t="s">
        <v>124</v>
      </c>
      <c r="I2" s="108"/>
      <c r="J2" s="108"/>
      <c r="K2" s="108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23</v>
      </c>
      <c r="I3" s="55">
        <v>10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46</v>
      </c>
      <c r="F6" s="58">
        <v>210</v>
      </c>
      <c r="G6" s="58">
        <v>8</v>
      </c>
      <c r="H6" s="58">
        <v>8</v>
      </c>
      <c r="I6" s="59">
        <v>32</v>
      </c>
      <c r="J6" s="58">
        <v>296</v>
      </c>
      <c r="K6" s="58" t="s">
        <v>92</v>
      </c>
      <c r="L6" s="60">
        <v>37.64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61" t="s">
        <v>47</v>
      </c>
      <c r="F8" s="65">
        <v>200</v>
      </c>
      <c r="G8" s="62">
        <v>4</v>
      </c>
      <c r="H8" s="62">
        <v>4</v>
      </c>
      <c r="I8" s="63">
        <v>16</v>
      </c>
      <c r="J8" s="62">
        <v>28</v>
      </c>
      <c r="K8" s="62" t="s">
        <v>93</v>
      </c>
      <c r="L8" s="64">
        <v>18.86</v>
      </c>
    </row>
    <row r="9" spans="1:12" ht="15" x14ac:dyDescent="0.25">
      <c r="A9" s="25"/>
      <c r="B9" s="16"/>
      <c r="C9" s="11"/>
      <c r="D9" s="7" t="s">
        <v>23</v>
      </c>
      <c r="E9" s="61" t="s">
        <v>48</v>
      </c>
      <c r="F9" s="62">
        <v>123</v>
      </c>
      <c r="G9" s="62">
        <v>6</v>
      </c>
      <c r="H9" s="62">
        <v>7</v>
      </c>
      <c r="I9" s="63">
        <v>31</v>
      </c>
      <c r="J9" s="62">
        <v>148</v>
      </c>
      <c r="K9" s="62" t="s">
        <v>94</v>
      </c>
      <c r="L9" s="64">
        <v>15.19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 t="s">
        <v>49</v>
      </c>
      <c r="E11" s="50" t="s">
        <v>50</v>
      </c>
      <c r="F11" s="62">
        <v>20</v>
      </c>
      <c r="G11" s="62">
        <v>2</v>
      </c>
      <c r="H11" s="62">
        <v>2</v>
      </c>
      <c r="I11" s="63">
        <v>8</v>
      </c>
      <c r="J11" s="51">
        <v>78</v>
      </c>
      <c r="K11" s="62" t="s">
        <v>95</v>
      </c>
      <c r="L11" s="64">
        <v>2.93</v>
      </c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553</v>
      </c>
      <c r="G13" s="21">
        <f t="shared" ref="G13:J13" si="0">SUM(G6:G12)</f>
        <v>20</v>
      </c>
      <c r="H13" s="21">
        <f t="shared" si="0"/>
        <v>21</v>
      </c>
      <c r="I13" s="21">
        <f t="shared" si="0"/>
        <v>87</v>
      </c>
      <c r="J13" s="21">
        <f t="shared" si="0"/>
        <v>550</v>
      </c>
      <c r="K13" s="27"/>
      <c r="L13" s="21">
        <f t="shared" ref="L13" si="1">SUM(L6:L12)</f>
        <v>74.62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66" t="s">
        <v>51</v>
      </c>
      <c r="F18" s="67">
        <v>60</v>
      </c>
      <c r="G18" s="67">
        <v>2</v>
      </c>
      <c r="H18" s="67">
        <v>2</v>
      </c>
      <c r="I18" s="68">
        <v>4</v>
      </c>
      <c r="J18" s="67">
        <v>46</v>
      </c>
      <c r="K18" s="67" t="s">
        <v>96</v>
      </c>
      <c r="L18" s="69">
        <v>3.05</v>
      </c>
    </row>
    <row r="19" spans="1:12" ht="15" x14ac:dyDescent="0.25">
      <c r="A19" s="25"/>
      <c r="B19" s="16"/>
      <c r="C19" s="11"/>
      <c r="D19" s="7" t="s">
        <v>28</v>
      </c>
      <c r="E19" s="61" t="s">
        <v>52</v>
      </c>
      <c r="F19" s="62">
        <v>200</v>
      </c>
      <c r="G19" s="62">
        <v>3</v>
      </c>
      <c r="H19" s="62">
        <v>4</v>
      </c>
      <c r="I19" s="63">
        <v>16</v>
      </c>
      <c r="J19" s="62">
        <v>72</v>
      </c>
      <c r="K19" s="62" t="s">
        <v>97</v>
      </c>
      <c r="L19" s="64">
        <v>16.87</v>
      </c>
    </row>
    <row r="20" spans="1:12" ht="15" x14ac:dyDescent="0.25">
      <c r="A20" s="25"/>
      <c r="B20" s="16"/>
      <c r="C20" s="11"/>
      <c r="D20" s="7" t="s">
        <v>29</v>
      </c>
      <c r="E20" s="61" t="s">
        <v>53</v>
      </c>
      <c r="F20" s="62">
        <v>90</v>
      </c>
      <c r="G20" s="62">
        <v>5</v>
      </c>
      <c r="H20" s="62">
        <v>6</v>
      </c>
      <c r="I20" s="63">
        <v>24</v>
      </c>
      <c r="J20" s="62">
        <v>233</v>
      </c>
      <c r="K20" s="62" t="s">
        <v>98</v>
      </c>
      <c r="L20" s="64">
        <v>30.41</v>
      </c>
    </row>
    <row r="21" spans="1:12" ht="15" x14ac:dyDescent="0.25">
      <c r="A21" s="25"/>
      <c r="B21" s="16"/>
      <c r="C21" s="11"/>
      <c r="D21" s="7" t="s">
        <v>30</v>
      </c>
      <c r="E21" s="61" t="s">
        <v>54</v>
      </c>
      <c r="F21" s="62">
        <v>200</v>
      </c>
      <c r="G21" s="62">
        <v>4</v>
      </c>
      <c r="H21" s="62">
        <v>5</v>
      </c>
      <c r="I21" s="63">
        <v>20</v>
      </c>
      <c r="J21" s="62">
        <v>188</v>
      </c>
      <c r="K21" s="62" t="s">
        <v>99</v>
      </c>
      <c r="L21" s="64">
        <v>15.33</v>
      </c>
    </row>
    <row r="22" spans="1:12" ht="15" x14ac:dyDescent="0.25">
      <c r="A22" s="25"/>
      <c r="B22" s="16"/>
      <c r="C22" s="11"/>
      <c r="D22" s="7" t="s">
        <v>31</v>
      </c>
      <c r="E22" s="61" t="s">
        <v>55</v>
      </c>
      <c r="F22" s="62">
        <v>200</v>
      </c>
      <c r="G22" s="62">
        <v>1</v>
      </c>
      <c r="H22" s="62">
        <v>1</v>
      </c>
      <c r="I22" s="63">
        <v>4</v>
      </c>
      <c r="J22" s="62">
        <v>93</v>
      </c>
      <c r="K22" s="62" t="s">
        <v>100</v>
      </c>
      <c r="L22" s="64">
        <v>3.46</v>
      </c>
    </row>
    <row r="23" spans="1:12" ht="15" x14ac:dyDescent="0.25">
      <c r="A23" s="25"/>
      <c r="B23" s="16"/>
      <c r="C23" s="11"/>
      <c r="D23" s="7" t="s">
        <v>32</v>
      </c>
      <c r="E23" s="61" t="s">
        <v>56</v>
      </c>
      <c r="F23" s="62">
        <v>80</v>
      </c>
      <c r="G23" s="62">
        <v>108</v>
      </c>
      <c r="H23" s="62">
        <v>1</v>
      </c>
      <c r="I23" s="62">
        <v>1</v>
      </c>
      <c r="J23" s="63">
        <v>4</v>
      </c>
      <c r="K23" s="62" t="s">
        <v>101</v>
      </c>
      <c r="L23" s="64">
        <v>5.5</v>
      </c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830</v>
      </c>
      <c r="G27" s="21">
        <f t="shared" ref="G27:J27" si="3">SUM(G18:G26)</f>
        <v>123</v>
      </c>
      <c r="H27" s="21">
        <f t="shared" si="3"/>
        <v>19</v>
      </c>
      <c r="I27" s="21">
        <f t="shared" si="3"/>
        <v>69</v>
      </c>
      <c r="J27" s="21">
        <f t="shared" si="3"/>
        <v>636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106" t="s">
        <v>4</v>
      </c>
      <c r="D47" s="107"/>
      <c r="E47" s="33"/>
      <c r="F47" s="34">
        <f>F13+F17+F27+F32+F39+F46</f>
        <v>1383</v>
      </c>
      <c r="G47" s="34">
        <f t="shared" ref="G47:J47" si="7">G13+G17+G27+G32+G39+G46</f>
        <v>143</v>
      </c>
      <c r="H47" s="34">
        <f t="shared" si="7"/>
        <v>40</v>
      </c>
      <c r="I47" s="34">
        <f t="shared" si="7"/>
        <v>156</v>
      </c>
      <c r="J47" s="34">
        <f t="shared" si="7"/>
        <v>1186</v>
      </c>
      <c r="K47" s="35"/>
      <c r="L47" s="34">
        <f ca="1">L13+L17+L27+L32+L39+L46</f>
        <v>0</v>
      </c>
    </row>
    <row r="48" spans="1:12" ht="30" x14ac:dyDescent="0.25">
      <c r="A48" s="15">
        <v>1</v>
      </c>
      <c r="B48" s="16">
        <v>2</v>
      </c>
      <c r="C48" s="24" t="s">
        <v>20</v>
      </c>
      <c r="D48" s="5" t="s">
        <v>21</v>
      </c>
      <c r="E48" s="70" t="s">
        <v>57</v>
      </c>
      <c r="F48" s="74">
        <v>285</v>
      </c>
      <c r="G48" s="71">
        <v>12</v>
      </c>
      <c r="H48" s="71">
        <v>13</v>
      </c>
      <c r="I48" s="72">
        <v>45</v>
      </c>
      <c r="J48" s="71">
        <v>180</v>
      </c>
      <c r="K48" s="98" t="s">
        <v>102</v>
      </c>
      <c r="L48" s="73">
        <v>45.69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75" t="s">
        <v>58</v>
      </c>
      <c r="F50" s="76">
        <v>200</v>
      </c>
      <c r="G50" s="76">
        <v>0</v>
      </c>
      <c r="H50" s="76">
        <v>0</v>
      </c>
      <c r="I50" s="77">
        <v>4</v>
      </c>
      <c r="J50" s="76">
        <v>36</v>
      </c>
      <c r="K50" s="62" t="s">
        <v>103</v>
      </c>
      <c r="L50" s="78">
        <v>3.61</v>
      </c>
    </row>
    <row r="51" spans="1:12" ht="15" x14ac:dyDescent="0.25">
      <c r="A51" s="15"/>
      <c r="B51" s="16"/>
      <c r="C51" s="11"/>
      <c r="D51" s="7" t="s">
        <v>23</v>
      </c>
      <c r="E51" s="75" t="s">
        <v>59</v>
      </c>
      <c r="F51" s="76">
        <v>110</v>
      </c>
      <c r="G51" s="76">
        <v>4</v>
      </c>
      <c r="H51" s="76">
        <v>4</v>
      </c>
      <c r="I51" s="77">
        <v>15</v>
      </c>
      <c r="J51" s="76">
        <v>148</v>
      </c>
      <c r="K51" s="62" t="s">
        <v>104</v>
      </c>
      <c r="L51" s="78">
        <v>12.14</v>
      </c>
    </row>
    <row r="52" spans="1:12" ht="15" x14ac:dyDescent="0.25">
      <c r="A52" s="15"/>
      <c r="B52" s="16"/>
      <c r="C52" s="11"/>
      <c r="D52" s="7" t="s">
        <v>24</v>
      </c>
      <c r="E52" s="75" t="s">
        <v>60</v>
      </c>
      <c r="F52" s="76">
        <v>150</v>
      </c>
      <c r="G52" s="76">
        <v>2</v>
      </c>
      <c r="H52" s="76">
        <v>2</v>
      </c>
      <c r="I52" s="77">
        <v>10</v>
      </c>
      <c r="J52" s="76">
        <v>82</v>
      </c>
      <c r="K52" s="99" t="s">
        <v>105</v>
      </c>
      <c r="L52" s="78">
        <v>13.18</v>
      </c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745</v>
      </c>
      <c r="G55" s="21">
        <f t="shared" ref="G55" si="8">SUM(G48:G54)</f>
        <v>18</v>
      </c>
      <c r="H55" s="21">
        <f t="shared" ref="H55" si="9">SUM(H48:H54)</f>
        <v>19</v>
      </c>
      <c r="I55" s="21">
        <f t="shared" ref="I55" si="10">SUM(I48:I54)</f>
        <v>74</v>
      </c>
      <c r="J55" s="21">
        <f t="shared" ref="J55" si="11">SUM(J48:J54)</f>
        <v>446</v>
      </c>
      <c r="K55" s="27"/>
      <c r="L55" s="21">
        <f t="shared" ref="L55:L97" si="12">SUM(L48:L54)</f>
        <v>74.62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79" t="s">
        <v>61</v>
      </c>
      <c r="F60" s="51">
        <v>60</v>
      </c>
      <c r="G60" s="80">
        <v>1</v>
      </c>
      <c r="H60" s="80">
        <v>2</v>
      </c>
      <c r="I60" s="81">
        <v>5</v>
      </c>
      <c r="J60" s="51">
        <v>61</v>
      </c>
      <c r="K60" s="100" t="s">
        <v>106</v>
      </c>
      <c r="L60" s="82">
        <v>2.78</v>
      </c>
    </row>
    <row r="61" spans="1:12" ht="15" x14ac:dyDescent="0.25">
      <c r="A61" s="15"/>
      <c r="B61" s="16"/>
      <c r="C61" s="11"/>
      <c r="D61" s="7" t="s">
        <v>28</v>
      </c>
      <c r="E61" s="75" t="s">
        <v>62</v>
      </c>
      <c r="F61" s="76">
        <v>210</v>
      </c>
      <c r="G61" s="76">
        <v>4</v>
      </c>
      <c r="H61" s="76">
        <v>3</v>
      </c>
      <c r="I61" s="77">
        <v>13</v>
      </c>
      <c r="J61" s="76">
        <v>58</v>
      </c>
      <c r="K61" s="62" t="s">
        <v>107</v>
      </c>
      <c r="L61" s="78">
        <v>4.72</v>
      </c>
    </row>
    <row r="62" spans="1:12" ht="15" x14ac:dyDescent="0.25">
      <c r="A62" s="15"/>
      <c r="B62" s="16"/>
      <c r="C62" s="11"/>
      <c r="D62" s="7" t="s">
        <v>29</v>
      </c>
      <c r="E62" s="75" t="s">
        <v>63</v>
      </c>
      <c r="F62" s="76">
        <v>90</v>
      </c>
      <c r="G62" s="76">
        <v>7</v>
      </c>
      <c r="H62" s="76">
        <v>7</v>
      </c>
      <c r="I62" s="77">
        <v>28</v>
      </c>
      <c r="J62" s="76">
        <v>177</v>
      </c>
      <c r="K62" s="99" t="s">
        <v>108</v>
      </c>
      <c r="L62" s="78">
        <v>33.6</v>
      </c>
    </row>
    <row r="63" spans="1:12" ht="15" x14ac:dyDescent="0.25">
      <c r="A63" s="15"/>
      <c r="B63" s="16"/>
      <c r="C63" s="11"/>
      <c r="D63" s="7" t="s">
        <v>30</v>
      </c>
      <c r="E63" s="75" t="s">
        <v>64</v>
      </c>
      <c r="F63" s="76">
        <v>195</v>
      </c>
      <c r="G63" s="76">
        <v>5</v>
      </c>
      <c r="H63" s="76">
        <v>5</v>
      </c>
      <c r="I63" s="77">
        <v>20</v>
      </c>
      <c r="J63" s="76">
        <v>266</v>
      </c>
      <c r="K63" s="99" t="s">
        <v>109</v>
      </c>
      <c r="L63" s="78">
        <v>24.41</v>
      </c>
    </row>
    <row r="64" spans="1:12" ht="15" x14ac:dyDescent="0.25">
      <c r="A64" s="15"/>
      <c r="B64" s="16"/>
      <c r="C64" s="11"/>
      <c r="D64" s="7" t="s">
        <v>31</v>
      </c>
      <c r="E64" s="75" t="s">
        <v>65</v>
      </c>
      <c r="F64" s="76">
        <v>205</v>
      </c>
      <c r="G64" s="76">
        <v>0</v>
      </c>
      <c r="H64" s="76">
        <v>0</v>
      </c>
      <c r="I64" s="77">
        <v>4</v>
      </c>
      <c r="J64" s="76">
        <v>35</v>
      </c>
      <c r="K64" s="62" t="s">
        <v>103</v>
      </c>
      <c r="L64" s="78">
        <v>3.61</v>
      </c>
    </row>
    <row r="65" spans="1:12" ht="15" x14ac:dyDescent="0.25">
      <c r="A65" s="15"/>
      <c r="B65" s="16"/>
      <c r="C65" s="11"/>
      <c r="D65" s="7" t="s">
        <v>32</v>
      </c>
      <c r="E65" s="75" t="s">
        <v>66</v>
      </c>
      <c r="F65" s="62">
        <v>80</v>
      </c>
      <c r="G65" s="62">
        <v>108</v>
      </c>
      <c r="H65" s="62">
        <v>1</v>
      </c>
      <c r="I65" s="62">
        <v>1</v>
      </c>
      <c r="J65" s="63">
        <v>4</v>
      </c>
      <c r="K65" s="62" t="s">
        <v>101</v>
      </c>
      <c r="L65" s="64">
        <v>5.5</v>
      </c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840</v>
      </c>
      <c r="G69" s="21">
        <f t="shared" ref="G69" si="18">SUM(G60:G68)</f>
        <v>125</v>
      </c>
      <c r="H69" s="21">
        <f t="shared" ref="H69" si="19">SUM(H60:H68)</f>
        <v>18</v>
      </c>
      <c r="I69" s="21">
        <f t="shared" ref="I69" si="20">SUM(I60:I68)</f>
        <v>71</v>
      </c>
      <c r="J69" s="21">
        <f t="shared" ref="J69" si="21">SUM(J60:J68)</f>
        <v>601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106" t="s">
        <v>4</v>
      </c>
      <c r="D89" s="107"/>
      <c r="E89" s="33"/>
      <c r="F89" s="34">
        <f>F55+F59+F69+F74+F81+F88</f>
        <v>1585</v>
      </c>
      <c r="G89" s="34">
        <f t="shared" ref="G89" si="38">G55+G59+G69+G74+G81+G88</f>
        <v>143</v>
      </c>
      <c r="H89" s="34">
        <f t="shared" ref="H89" si="39">H55+H59+H69+H74+H81+H88</f>
        <v>37</v>
      </c>
      <c r="I89" s="34">
        <f t="shared" ref="I89" si="40">I55+I59+I69+I74+I81+I88</f>
        <v>145</v>
      </c>
      <c r="J89" s="34">
        <f t="shared" ref="J89" si="41">J55+J59+J69+J74+J81+J88</f>
        <v>1047</v>
      </c>
      <c r="K89" s="35"/>
      <c r="L89" s="34">
        <f t="shared" ref="L89" ca="1" si="42">L55+L59+L69+L74+L81+L88</f>
        <v>0</v>
      </c>
    </row>
    <row r="90" spans="1:12" ht="30" x14ac:dyDescent="0.25">
      <c r="A90" s="22">
        <v>1</v>
      </c>
      <c r="B90" s="23">
        <v>3</v>
      </c>
      <c r="C90" s="24" t="s">
        <v>20</v>
      </c>
      <c r="D90" s="5" t="s">
        <v>21</v>
      </c>
      <c r="E90" s="83" t="s">
        <v>67</v>
      </c>
      <c r="F90" s="84">
        <v>400</v>
      </c>
      <c r="G90" s="58">
        <v>10</v>
      </c>
      <c r="H90" s="58">
        <v>10</v>
      </c>
      <c r="I90" s="59">
        <v>37</v>
      </c>
      <c r="J90" s="58">
        <v>260</v>
      </c>
      <c r="K90" s="58" t="s">
        <v>110</v>
      </c>
      <c r="L90" s="60">
        <v>40.69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61" t="s">
        <v>69</v>
      </c>
      <c r="F92" s="62">
        <v>200</v>
      </c>
      <c r="G92" s="62">
        <v>3</v>
      </c>
      <c r="H92" s="62">
        <v>3</v>
      </c>
      <c r="I92" s="63">
        <v>12</v>
      </c>
      <c r="J92" s="62">
        <v>129</v>
      </c>
      <c r="K92" s="62" t="s">
        <v>93</v>
      </c>
      <c r="L92" s="64">
        <v>18.86</v>
      </c>
    </row>
    <row r="93" spans="1:12" ht="15" x14ac:dyDescent="0.25">
      <c r="A93" s="25"/>
      <c r="B93" s="16"/>
      <c r="C93" s="11"/>
      <c r="D93" s="7" t="s">
        <v>23</v>
      </c>
      <c r="E93" s="61" t="s">
        <v>68</v>
      </c>
      <c r="F93" s="65">
        <v>115</v>
      </c>
      <c r="G93" s="62">
        <v>2</v>
      </c>
      <c r="H93" s="62">
        <v>2</v>
      </c>
      <c r="I93" s="63">
        <v>15</v>
      </c>
      <c r="J93" s="62">
        <v>112</v>
      </c>
      <c r="K93" s="62" t="s">
        <v>104</v>
      </c>
      <c r="L93" s="64">
        <v>12.14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 t="s">
        <v>49</v>
      </c>
      <c r="E95" s="61" t="s">
        <v>70</v>
      </c>
      <c r="F95" s="62">
        <v>30</v>
      </c>
      <c r="G95" s="62">
        <v>2</v>
      </c>
      <c r="H95" s="62">
        <v>2</v>
      </c>
      <c r="I95" s="63">
        <v>4</v>
      </c>
      <c r="J95" s="62">
        <v>58</v>
      </c>
      <c r="K95" s="62" t="s">
        <v>95</v>
      </c>
      <c r="L95" s="64">
        <v>2.93</v>
      </c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745</v>
      </c>
      <c r="G97" s="21">
        <f t="shared" ref="G97" si="43">SUM(G90:G96)</f>
        <v>17</v>
      </c>
      <c r="H97" s="21">
        <f t="shared" ref="H97" si="44">SUM(H90:H96)</f>
        <v>17</v>
      </c>
      <c r="I97" s="21">
        <f t="shared" ref="I97" si="45">SUM(I90:I96)</f>
        <v>68</v>
      </c>
      <c r="J97" s="21">
        <f t="shared" ref="J97" si="46">SUM(J90:J96)</f>
        <v>559</v>
      </c>
      <c r="K97" s="27"/>
      <c r="L97" s="21">
        <f t="shared" si="12"/>
        <v>74.62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66" t="s">
        <v>71</v>
      </c>
      <c r="F102" s="67">
        <v>60</v>
      </c>
      <c r="G102" s="67">
        <v>2</v>
      </c>
      <c r="H102" s="67">
        <v>2</v>
      </c>
      <c r="I102" s="68">
        <v>10</v>
      </c>
      <c r="J102" s="67">
        <v>61</v>
      </c>
      <c r="K102" s="67" t="s">
        <v>111</v>
      </c>
      <c r="L102" s="69">
        <v>2.79</v>
      </c>
    </row>
    <row r="103" spans="1:12" ht="15" x14ac:dyDescent="0.25">
      <c r="A103" s="25"/>
      <c r="B103" s="16"/>
      <c r="C103" s="11"/>
      <c r="D103" s="7" t="s">
        <v>28</v>
      </c>
      <c r="E103" s="61" t="s">
        <v>72</v>
      </c>
      <c r="F103" s="62">
        <v>200</v>
      </c>
      <c r="G103" s="62">
        <v>3</v>
      </c>
      <c r="H103" s="62">
        <v>4</v>
      </c>
      <c r="I103" s="63">
        <v>14</v>
      </c>
      <c r="J103" s="62">
        <v>66</v>
      </c>
      <c r="K103" s="62" t="s">
        <v>97</v>
      </c>
      <c r="L103" s="64">
        <v>4.8099999999999996</v>
      </c>
    </row>
    <row r="104" spans="1:12" ht="15" x14ac:dyDescent="0.25">
      <c r="A104" s="25"/>
      <c r="B104" s="16"/>
      <c r="C104" s="11"/>
      <c r="D104" s="7" t="s">
        <v>29</v>
      </c>
      <c r="E104" s="61" t="s">
        <v>73</v>
      </c>
      <c r="F104" s="62">
        <v>200</v>
      </c>
      <c r="G104" s="62">
        <v>9</v>
      </c>
      <c r="H104" s="62">
        <v>8</v>
      </c>
      <c r="I104" s="63">
        <v>32</v>
      </c>
      <c r="J104" s="62">
        <v>342</v>
      </c>
      <c r="K104" s="62" t="s">
        <v>112</v>
      </c>
      <c r="L104" s="64">
        <v>58.06</v>
      </c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61" t="s">
        <v>74</v>
      </c>
      <c r="F106" s="62">
        <v>200</v>
      </c>
      <c r="G106" s="62">
        <v>1</v>
      </c>
      <c r="H106" s="62">
        <v>1</v>
      </c>
      <c r="I106" s="63">
        <v>4</v>
      </c>
      <c r="J106" s="62">
        <v>94</v>
      </c>
      <c r="K106" s="62" t="s">
        <v>100</v>
      </c>
      <c r="L106" s="64">
        <v>3.46</v>
      </c>
    </row>
    <row r="107" spans="1:12" ht="15" x14ac:dyDescent="0.25">
      <c r="A107" s="25"/>
      <c r="B107" s="16"/>
      <c r="C107" s="11"/>
      <c r="D107" s="7" t="s">
        <v>32</v>
      </c>
      <c r="E107" s="61" t="s">
        <v>75</v>
      </c>
      <c r="F107" s="62">
        <v>80</v>
      </c>
      <c r="G107" s="62">
        <v>108</v>
      </c>
      <c r="H107" s="62">
        <v>2</v>
      </c>
      <c r="I107" s="62">
        <v>2</v>
      </c>
      <c r="J107" s="63">
        <v>8</v>
      </c>
      <c r="K107" s="62" t="s">
        <v>101</v>
      </c>
      <c r="L107" s="64">
        <v>5.5</v>
      </c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740</v>
      </c>
      <c r="G111" s="21">
        <f t="shared" ref="G111" si="52">SUM(G102:G110)</f>
        <v>123</v>
      </c>
      <c r="H111" s="21">
        <f t="shared" ref="H111" si="53">SUM(H102:H110)</f>
        <v>17</v>
      </c>
      <c r="I111" s="21">
        <f t="shared" ref="I111" si="54">SUM(I102:I110)</f>
        <v>62</v>
      </c>
      <c r="J111" s="21">
        <f t="shared" ref="J111" si="55">SUM(J102:J110)</f>
        <v>571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106" t="s">
        <v>4</v>
      </c>
      <c r="D131" s="107"/>
      <c r="E131" s="33"/>
      <c r="F131" s="34">
        <f>F97+F101+F111+F116+F123+F130</f>
        <v>1485</v>
      </c>
      <c r="G131" s="34">
        <f t="shared" ref="G131" si="72">G97+G101+G111+G116+G123+G130</f>
        <v>140</v>
      </c>
      <c r="H131" s="34">
        <f t="shared" ref="H131" si="73">H97+H101+H111+H116+H123+H130</f>
        <v>34</v>
      </c>
      <c r="I131" s="34">
        <f t="shared" ref="I131" si="74">I97+I101+I111+I116+I123+I130</f>
        <v>130</v>
      </c>
      <c r="J131" s="34">
        <f t="shared" ref="J131" si="75">J97+J101+J111+J116+J123+J130</f>
        <v>1130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83" t="s">
        <v>76</v>
      </c>
      <c r="F132" s="85">
        <v>250</v>
      </c>
      <c r="G132" s="85">
        <v>11</v>
      </c>
      <c r="H132" s="85">
        <v>12</v>
      </c>
      <c r="I132" s="86">
        <v>44</v>
      </c>
      <c r="J132" s="85">
        <v>230</v>
      </c>
      <c r="K132" s="58" t="s">
        <v>113</v>
      </c>
      <c r="L132" s="60">
        <v>40.590000000000003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61" t="s">
        <v>58</v>
      </c>
      <c r="F134" s="87">
        <v>200</v>
      </c>
      <c r="G134" s="87">
        <v>0</v>
      </c>
      <c r="H134" s="87">
        <v>0</v>
      </c>
      <c r="I134" s="88">
        <v>4</v>
      </c>
      <c r="J134" s="87">
        <v>36</v>
      </c>
      <c r="K134" s="62" t="s">
        <v>103</v>
      </c>
      <c r="L134" s="64">
        <v>3.61</v>
      </c>
    </row>
    <row r="135" spans="1:12" ht="15.75" thickBot="1" x14ac:dyDescent="0.3">
      <c r="A135" s="25"/>
      <c r="B135" s="16"/>
      <c r="C135" s="11"/>
      <c r="D135" s="7" t="s">
        <v>23</v>
      </c>
      <c r="E135" s="61" t="s">
        <v>68</v>
      </c>
      <c r="F135" s="62">
        <v>115</v>
      </c>
      <c r="G135" s="87">
        <v>5</v>
      </c>
      <c r="H135" s="87">
        <v>4</v>
      </c>
      <c r="I135" s="88">
        <v>16</v>
      </c>
      <c r="J135" s="87">
        <v>148</v>
      </c>
      <c r="K135" s="62" t="s">
        <v>104</v>
      </c>
      <c r="L135" s="64">
        <v>23.42</v>
      </c>
    </row>
    <row r="136" spans="1:12" ht="15" x14ac:dyDescent="0.25">
      <c r="A136" s="25"/>
      <c r="B136" s="16"/>
      <c r="C136" s="11"/>
      <c r="D136" s="7" t="s">
        <v>24</v>
      </c>
      <c r="E136" s="61" t="s">
        <v>60</v>
      </c>
      <c r="F136" s="87">
        <v>150</v>
      </c>
      <c r="G136" s="85">
        <v>1</v>
      </c>
      <c r="H136" s="85">
        <v>1</v>
      </c>
      <c r="I136" s="86">
        <v>4</v>
      </c>
      <c r="J136" s="85">
        <v>83</v>
      </c>
      <c r="K136" s="99" t="s">
        <v>105</v>
      </c>
      <c r="L136" s="60">
        <v>7</v>
      </c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715</v>
      </c>
      <c r="G139" s="21">
        <f t="shared" ref="G139" si="77">SUM(G132:G138)</f>
        <v>17</v>
      </c>
      <c r="H139" s="21">
        <f t="shared" ref="H139" si="78">SUM(H132:H138)</f>
        <v>17</v>
      </c>
      <c r="I139" s="21">
        <f t="shared" ref="I139" si="79">SUM(I132:I138)</f>
        <v>68</v>
      </c>
      <c r="J139" s="21">
        <f t="shared" ref="J139" si="80">SUM(J132:J138)</f>
        <v>497</v>
      </c>
      <c r="K139" s="27"/>
      <c r="L139" s="21">
        <f t="shared" ref="L139:L181" si="81">SUM(L132:L138)</f>
        <v>74.62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66" t="s">
        <v>61</v>
      </c>
      <c r="F144" s="89">
        <v>60</v>
      </c>
      <c r="G144" s="89">
        <v>2</v>
      </c>
      <c r="H144" s="89">
        <v>2</v>
      </c>
      <c r="I144" s="90">
        <v>18</v>
      </c>
      <c r="J144" s="89">
        <v>75</v>
      </c>
      <c r="K144" s="100" t="s">
        <v>106</v>
      </c>
      <c r="L144" s="69">
        <v>6.96</v>
      </c>
    </row>
    <row r="145" spans="1:12" ht="15" x14ac:dyDescent="0.25">
      <c r="A145" s="25"/>
      <c r="B145" s="16"/>
      <c r="C145" s="11"/>
      <c r="D145" s="7" t="s">
        <v>28</v>
      </c>
      <c r="E145" s="61" t="s">
        <v>77</v>
      </c>
      <c r="F145" s="87">
        <v>200</v>
      </c>
      <c r="G145" s="87">
        <v>3</v>
      </c>
      <c r="H145" s="87">
        <v>4</v>
      </c>
      <c r="I145" s="88">
        <v>20</v>
      </c>
      <c r="J145" s="87">
        <v>77</v>
      </c>
      <c r="K145" s="62" t="s">
        <v>114</v>
      </c>
      <c r="L145" s="64">
        <v>2.87</v>
      </c>
    </row>
    <row r="146" spans="1:12" ht="15" x14ac:dyDescent="0.25">
      <c r="A146" s="25"/>
      <c r="B146" s="16"/>
      <c r="C146" s="11"/>
      <c r="D146" s="7" t="s">
        <v>29</v>
      </c>
      <c r="E146" s="61" t="s">
        <v>78</v>
      </c>
      <c r="F146" s="87">
        <v>90</v>
      </c>
      <c r="G146" s="87">
        <v>14</v>
      </c>
      <c r="H146" s="87">
        <v>13</v>
      </c>
      <c r="I146" s="88">
        <v>38</v>
      </c>
      <c r="J146" s="87">
        <v>329</v>
      </c>
      <c r="K146" s="62" t="s">
        <v>115</v>
      </c>
      <c r="L146" s="64">
        <v>36.61</v>
      </c>
    </row>
    <row r="147" spans="1:12" ht="15" x14ac:dyDescent="0.25">
      <c r="A147" s="25"/>
      <c r="B147" s="16"/>
      <c r="C147" s="11"/>
      <c r="D147" s="7" t="s">
        <v>30</v>
      </c>
      <c r="E147" s="61" t="s">
        <v>79</v>
      </c>
      <c r="F147" s="87">
        <v>215</v>
      </c>
      <c r="G147" s="87">
        <v>6</v>
      </c>
      <c r="H147" s="87">
        <v>6</v>
      </c>
      <c r="I147" s="88">
        <v>20</v>
      </c>
      <c r="J147" s="87">
        <v>119</v>
      </c>
      <c r="K147" s="62" t="s">
        <v>109</v>
      </c>
      <c r="L147" s="64">
        <v>14.43</v>
      </c>
    </row>
    <row r="148" spans="1:12" ht="15" x14ac:dyDescent="0.25">
      <c r="A148" s="25"/>
      <c r="B148" s="16"/>
      <c r="C148" s="11"/>
      <c r="D148" s="7" t="s">
        <v>31</v>
      </c>
      <c r="E148" s="61" t="s">
        <v>58</v>
      </c>
      <c r="F148" s="87">
        <v>205</v>
      </c>
      <c r="G148" s="87">
        <v>0</v>
      </c>
      <c r="H148" s="87">
        <v>0</v>
      </c>
      <c r="I148" s="88">
        <v>4</v>
      </c>
      <c r="J148" s="87">
        <v>29</v>
      </c>
      <c r="K148" s="62" t="s">
        <v>103</v>
      </c>
      <c r="L148" s="64">
        <v>3.51</v>
      </c>
    </row>
    <row r="149" spans="1:12" ht="15.75" thickBot="1" x14ac:dyDescent="0.3">
      <c r="A149" s="25"/>
      <c r="B149" s="16"/>
      <c r="C149" s="11"/>
      <c r="D149" s="7" t="s">
        <v>32</v>
      </c>
      <c r="E149" s="61" t="s">
        <v>80</v>
      </c>
      <c r="F149" s="87">
        <v>60</v>
      </c>
      <c r="G149" s="87">
        <v>1</v>
      </c>
      <c r="H149" s="87">
        <v>1</v>
      </c>
      <c r="I149" s="88">
        <v>4</v>
      </c>
      <c r="J149" s="87">
        <v>108</v>
      </c>
      <c r="K149" s="62" t="s">
        <v>101</v>
      </c>
      <c r="L149" s="64">
        <v>3.24</v>
      </c>
    </row>
    <row r="150" spans="1:12" ht="15.75" thickBot="1" x14ac:dyDescent="0.3">
      <c r="A150" s="25"/>
      <c r="B150" s="16"/>
      <c r="C150" s="11"/>
      <c r="D150" s="7" t="s">
        <v>33</v>
      </c>
      <c r="E150" s="50"/>
      <c r="F150" s="87"/>
      <c r="G150" s="85"/>
      <c r="H150" s="85"/>
      <c r="I150" s="86"/>
      <c r="J150" s="85"/>
      <c r="K150" s="99"/>
      <c r="L150" s="60"/>
    </row>
    <row r="151" spans="1:12" ht="15" x14ac:dyDescent="0.25">
      <c r="A151" s="25"/>
      <c r="B151" s="16"/>
      <c r="C151" s="11"/>
      <c r="D151" s="6" t="s">
        <v>24</v>
      </c>
      <c r="E151" s="61" t="s">
        <v>60</v>
      </c>
      <c r="F151" s="87">
        <v>150</v>
      </c>
      <c r="G151" s="85">
        <v>1</v>
      </c>
      <c r="H151" s="85">
        <v>1</v>
      </c>
      <c r="I151" s="86">
        <v>4</v>
      </c>
      <c r="J151" s="85">
        <v>83</v>
      </c>
      <c r="K151" s="99" t="s">
        <v>105</v>
      </c>
      <c r="L151" s="60">
        <v>7</v>
      </c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980</v>
      </c>
      <c r="G153" s="21">
        <f t="shared" ref="G153" si="87">SUM(G144:G152)</f>
        <v>27</v>
      </c>
      <c r="H153" s="21">
        <f t="shared" ref="H153" si="88">SUM(H144:H152)</f>
        <v>27</v>
      </c>
      <c r="I153" s="21">
        <f t="shared" ref="I153" si="89">SUM(I144:I152)</f>
        <v>108</v>
      </c>
      <c r="J153" s="21">
        <f t="shared" ref="J153" si="90">SUM(J144:J152)</f>
        <v>820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106" t="s">
        <v>4</v>
      </c>
      <c r="D173" s="107"/>
      <c r="E173" s="33"/>
      <c r="F173" s="34">
        <f>F139+F143+F153+F158+F165+F172</f>
        <v>1695</v>
      </c>
      <c r="G173" s="34">
        <f t="shared" ref="G173" si="107">G139+G143+G153+G158+G165+G172</f>
        <v>44</v>
      </c>
      <c r="H173" s="34">
        <f t="shared" ref="H173" si="108">H139+H143+H153+H158+H165+H172</f>
        <v>44</v>
      </c>
      <c r="I173" s="34">
        <f t="shared" ref="I173" si="109">I139+I143+I153+I158+I165+I172</f>
        <v>176</v>
      </c>
      <c r="J173" s="34">
        <f t="shared" ref="J173" si="110">J139+J143+J153+J158+J165+J172</f>
        <v>1317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83" t="s">
        <v>81</v>
      </c>
      <c r="F174" s="85">
        <v>210</v>
      </c>
      <c r="G174" s="85">
        <v>10</v>
      </c>
      <c r="H174" s="85">
        <v>10</v>
      </c>
      <c r="I174" s="86">
        <v>38</v>
      </c>
      <c r="J174" s="85">
        <v>198</v>
      </c>
      <c r="K174" s="58" t="s">
        <v>92</v>
      </c>
      <c r="L174" s="60">
        <v>35.64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61" t="s">
        <v>82</v>
      </c>
      <c r="F176" s="87">
        <v>200</v>
      </c>
      <c r="G176" s="87">
        <v>4</v>
      </c>
      <c r="H176" s="87">
        <v>4</v>
      </c>
      <c r="I176" s="88">
        <v>16</v>
      </c>
      <c r="J176" s="87">
        <v>117</v>
      </c>
      <c r="K176" s="62" t="s">
        <v>93</v>
      </c>
      <c r="L176" s="64">
        <v>18.86</v>
      </c>
    </row>
    <row r="177" spans="1:12" ht="15" x14ac:dyDescent="0.25">
      <c r="A177" s="25"/>
      <c r="B177" s="16"/>
      <c r="C177" s="11"/>
      <c r="D177" s="7" t="s">
        <v>23</v>
      </c>
      <c r="E177" s="61" t="s">
        <v>83</v>
      </c>
      <c r="F177" s="87">
        <v>110</v>
      </c>
      <c r="G177" s="87">
        <v>6</v>
      </c>
      <c r="H177" s="87">
        <v>6</v>
      </c>
      <c r="I177" s="88">
        <v>24</v>
      </c>
      <c r="J177" s="87">
        <v>120</v>
      </c>
      <c r="K177" s="62" t="s">
        <v>104</v>
      </c>
      <c r="L177" s="64">
        <v>16.190000000000001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 t="s">
        <v>49</v>
      </c>
      <c r="E179" s="61" t="s">
        <v>70</v>
      </c>
      <c r="F179" s="87">
        <v>34</v>
      </c>
      <c r="G179" s="87">
        <v>2</v>
      </c>
      <c r="H179" s="87">
        <v>2</v>
      </c>
      <c r="I179" s="88">
        <v>8</v>
      </c>
      <c r="J179" s="87">
        <v>98</v>
      </c>
      <c r="K179" s="62" t="s">
        <v>95</v>
      </c>
      <c r="L179" s="64">
        <v>3.93</v>
      </c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554</v>
      </c>
      <c r="G181" s="21">
        <f t="shared" ref="G181" si="112">SUM(G174:G180)</f>
        <v>22</v>
      </c>
      <c r="H181" s="21">
        <f t="shared" ref="H181" si="113">SUM(H174:H180)</f>
        <v>22</v>
      </c>
      <c r="I181" s="21">
        <f t="shared" ref="I181" si="114">SUM(I174:I180)</f>
        <v>86</v>
      </c>
      <c r="J181" s="21">
        <f t="shared" ref="J181" si="115">SUM(J174:J180)</f>
        <v>533</v>
      </c>
      <c r="K181" s="27"/>
      <c r="L181" s="21">
        <f t="shared" si="81"/>
        <v>74.62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66" t="s">
        <v>51</v>
      </c>
      <c r="F186" s="67">
        <v>60</v>
      </c>
      <c r="G186" s="89">
        <v>2</v>
      </c>
      <c r="H186" s="89">
        <v>3</v>
      </c>
      <c r="I186" s="90">
        <v>12</v>
      </c>
      <c r="J186" s="89">
        <v>45</v>
      </c>
      <c r="K186" s="67" t="s">
        <v>96</v>
      </c>
      <c r="L186" s="69">
        <v>3.05</v>
      </c>
    </row>
    <row r="187" spans="1:12" ht="15" x14ac:dyDescent="0.25">
      <c r="A187" s="25"/>
      <c r="B187" s="16"/>
      <c r="C187" s="11"/>
      <c r="D187" s="7" t="s">
        <v>28</v>
      </c>
      <c r="E187" s="61" t="s">
        <v>84</v>
      </c>
      <c r="F187" s="87">
        <v>200</v>
      </c>
      <c r="G187" s="87">
        <v>2</v>
      </c>
      <c r="H187" s="87">
        <v>2</v>
      </c>
      <c r="I187" s="88">
        <v>8</v>
      </c>
      <c r="J187" s="87">
        <v>136</v>
      </c>
      <c r="K187" s="62" t="s">
        <v>116</v>
      </c>
      <c r="L187" s="64">
        <v>5.21</v>
      </c>
    </row>
    <row r="188" spans="1:12" ht="15" x14ac:dyDescent="0.25">
      <c r="A188" s="25"/>
      <c r="B188" s="16"/>
      <c r="C188" s="11"/>
      <c r="D188" s="7" t="s">
        <v>29</v>
      </c>
      <c r="E188" s="61" t="s">
        <v>85</v>
      </c>
      <c r="F188" s="87">
        <v>90</v>
      </c>
      <c r="G188" s="87">
        <v>20</v>
      </c>
      <c r="H188" s="87">
        <v>21</v>
      </c>
      <c r="I188" s="88">
        <v>76</v>
      </c>
      <c r="J188" s="87">
        <v>168</v>
      </c>
      <c r="K188" s="62" t="s">
        <v>117</v>
      </c>
      <c r="L188" s="64">
        <v>39.340000000000003</v>
      </c>
    </row>
    <row r="189" spans="1:12" ht="15" x14ac:dyDescent="0.25">
      <c r="A189" s="25"/>
      <c r="B189" s="16"/>
      <c r="C189" s="11"/>
      <c r="D189" s="7" t="s">
        <v>30</v>
      </c>
      <c r="E189" s="91" t="s">
        <v>86</v>
      </c>
      <c r="F189" s="92">
        <v>220</v>
      </c>
      <c r="G189" s="92">
        <v>2</v>
      </c>
      <c r="H189" s="87">
        <v>2</v>
      </c>
      <c r="I189" s="88">
        <v>8</v>
      </c>
      <c r="J189" s="92">
        <v>155</v>
      </c>
      <c r="K189" s="101" t="s">
        <v>118</v>
      </c>
      <c r="L189" s="93">
        <v>18.059999999999999</v>
      </c>
    </row>
    <row r="190" spans="1:12" ht="15" x14ac:dyDescent="0.25">
      <c r="A190" s="25"/>
      <c r="B190" s="16"/>
      <c r="C190" s="11"/>
      <c r="D190" s="7" t="s">
        <v>31</v>
      </c>
      <c r="E190" s="61" t="s">
        <v>74</v>
      </c>
      <c r="F190" s="87">
        <v>200</v>
      </c>
      <c r="G190" s="87">
        <v>1</v>
      </c>
      <c r="H190" s="87">
        <v>1</v>
      </c>
      <c r="I190" s="88">
        <v>4</v>
      </c>
      <c r="J190" s="87">
        <v>93</v>
      </c>
      <c r="K190" s="62" t="s">
        <v>100</v>
      </c>
      <c r="L190" s="64">
        <v>3.46</v>
      </c>
    </row>
    <row r="191" spans="1:12" ht="15" x14ac:dyDescent="0.25">
      <c r="A191" s="25"/>
      <c r="B191" s="16"/>
      <c r="C191" s="11"/>
      <c r="D191" s="7" t="s">
        <v>32</v>
      </c>
      <c r="E191" s="61" t="s">
        <v>80</v>
      </c>
      <c r="F191" s="87">
        <v>80</v>
      </c>
      <c r="G191" s="87">
        <v>2</v>
      </c>
      <c r="H191" s="87">
        <v>2</v>
      </c>
      <c r="I191" s="88">
        <v>8</v>
      </c>
      <c r="J191" s="87">
        <v>108</v>
      </c>
      <c r="K191" s="62" t="s">
        <v>101</v>
      </c>
      <c r="L191" s="64">
        <v>5.5</v>
      </c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850</v>
      </c>
      <c r="G195" s="21">
        <f t="shared" ref="G195" si="121">SUM(G186:G194)</f>
        <v>29</v>
      </c>
      <c r="H195" s="21">
        <f t="shared" ref="H195" si="122">SUM(H186:H194)</f>
        <v>31</v>
      </c>
      <c r="I195" s="21">
        <f t="shared" ref="I195" si="123">SUM(I186:I194)</f>
        <v>116</v>
      </c>
      <c r="J195" s="21">
        <f t="shared" ref="J195" si="124">SUM(J186:J194)</f>
        <v>705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106" t="s">
        <v>4</v>
      </c>
      <c r="D215" s="107"/>
      <c r="E215" s="33"/>
      <c r="F215" s="34">
        <f>F181+F185+F195+F200+F207+F214</f>
        <v>1404</v>
      </c>
      <c r="G215" s="34">
        <f t="shared" ref="G215" si="141">G181+G185+G195+G200+G207+G214</f>
        <v>51</v>
      </c>
      <c r="H215" s="34">
        <f t="shared" ref="H215" si="142">H181+H185+H195+H200+H207+H214</f>
        <v>53</v>
      </c>
      <c r="I215" s="34">
        <f t="shared" ref="I215" si="143">I181+I185+I195+I200+I207+I214</f>
        <v>202</v>
      </c>
      <c r="J215" s="34">
        <f t="shared" ref="J215" si="144">J181+J185+J195+J200+J207+J214</f>
        <v>1238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83" t="s">
        <v>87</v>
      </c>
      <c r="F216" s="85">
        <v>350</v>
      </c>
      <c r="G216" s="85">
        <v>8</v>
      </c>
      <c r="H216" s="85">
        <v>8</v>
      </c>
      <c r="I216" s="86">
        <v>35</v>
      </c>
      <c r="J216" s="85">
        <v>216</v>
      </c>
      <c r="K216" s="58" t="s">
        <v>119</v>
      </c>
      <c r="L216" s="60">
        <v>44.36</v>
      </c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61" t="s">
        <v>65</v>
      </c>
      <c r="F218" s="87">
        <v>200</v>
      </c>
      <c r="G218" s="87">
        <v>0</v>
      </c>
      <c r="H218" s="87">
        <v>0</v>
      </c>
      <c r="I218" s="88">
        <v>4</v>
      </c>
      <c r="J218" s="87">
        <v>36</v>
      </c>
      <c r="K218" s="62" t="s">
        <v>103</v>
      </c>
      <c r="L218" s="64">
        <v>3.61</v>
      </c>
    </row>
    <row r="219" spans="1:12" ht="15" x14ac:dyDescent="0.25">
      <c r="A219" s="25"/>
      <c r="B219" s="16"/>
      <c r="C219" s="11"/>
      <c r="D219" s="7" t="s">
        <v>23</v>
      </c>
      <c r="E219" s="61" t="s">
        <v>83</v>
      </c>
      <c r="F219" s="87">
        <v>115</v>
      </c>
      <c r="G219" s="87">
        <v>5</v>
      </c>
      <c r="H219" s="87">
        <v>6</v>
      </c>
      <c r="I219" s="88">
        <v>20</v>
      </c>
      <c r="J219" s="87">
        <v>143</v>
      </c>
      <c r="K219" s="62" t="s">
        <v>104</v>
      </c>
      <c r="L219" s="64">
        <v>23.42</v>
      </c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.75" thickBot="1" x14ac:dyDescent="0.3">
      <c r="A221" s="25"/>
      <c r="B221" s="16"/>
      <c r="C221" s="11"/>
      <c r="D221" s="6" t="s">
        <v>49</v>
      </c>
      <c r="E221" s="94" t="s">
        <v>88</v>
      </c>
      <c r="F221" s="95">
        <v>55</v>
      </c>
      <c r="G221" s="95">
        <v>3</v>
      </c>
      <c r="H221" s="95">
        <v>2</v>
      </c>
      <c r="I221" s="96">
        <v>4</v>
      </c>
      <c r="J221" s="95">
        <v>112</v>
      </c>
      <c r="K221" s="102" t="s">
        <v>120</v>
      </c>
      <c r="L221" s="97">
        <v>3.23</v>
      </c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720</v>
      </c>
      <c r="G223" s="21">
        <f t="shared" ref="G223" si="146">SUM(G216:G222)</f>
        <v>16</v>
      </c>
      <c r="H223" s="21">
        <f t="shared" ref="H223" si="147">SUM(H216:H222)</f>
        <v>16</v>
      </c>
      <c r="I223" s="21">
        <f t="shared" ref="I223" si="148">SUM(I216:I222)</f>
        <v>63</v>
      </c>
      <c r="J223" s="21">
        <f t="shared" ref="J223" si="149">SUM(J216:J222)</f>
        <v>507</v>
      </c>
      <c r="K223" s="27"/>
      <c r="L223" s="21">
        <f t="shared" ref="L223:L265" si="150">SUM(L216:L222)</f>
        <v>74.62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66" t="s">
        <v>71</v>
      </c>
      <c r="F228" s="89">
        <v>60</v>
      </c>
      <c r="G228" s="89">
        <v>2</v>
      </c>
      <c r="H228" s="89">
        <v>2</v>
      </c>
      <c r="I228" s="90">
        <v>8</v>
      </c>
      <c r="J228" s="89">
        <v>61</v>
      </c>
      <c r="K228" s="67" t="s">
        <v>111</v>
      </c>
      <c r="L228" s="69">
        <v>2.79</v>
      </c>
    </row>
    <row r="229" spans="1:12" ht="15" x14ac:dyDescent="0.25">
      <c r="A229" s="25"/>
      <c r="B229" s="16"/>
      <c r="C229" s="11"/>
      <c r="D229" s="7" t="s">
        <v>28</v>
      </c>
      <c r="E229" s="61" t="s">
        <v>89</v>
      </c>
      <c r="F229" s="87">
        <v>200</v>
      </c>
      <c r="G229" s="87">
        <v>4</v>
      </c>
      <c r="H229" s="87">
        <v>3</v>
      </c>
      <c r="I229" s="88">
        <v>10</v>
      </c>
      <c r="J229" s="87">
        <v>56</v>
      </c>
      <c r="K229" s="62" t="s">
        <v>107</v>
      </c>
      <c r="L229" s="64">
        <v>4.68</v>
      </c>
    </row>
    <row r="230" spans="1:12" ht="15" x14ac:dyDescent="0.25">
      <c r="A230" s="25"/>
      <c r="B230" s="16"/>
      <c r="C230" s="11"/>
      <c r="D230" s="7" t="s">
        <v>29</v>
      </c>
      <c r="E230" s="61" t="s">
        <v>90</v>
      </c>
      <c r="F230" s="87">
        <v>130</v>
      </c>
      <c r="G230" s="87">
        <v>4</v>
      </c>
      <c r="H230" s="87">
        <v>5</v>
      </c>
      <c r="I230" s="88">
        <v>20</v>
      </c>
      <c r="J230" s="87">
        <v>177</v>
      </c>
      <c r="K230" s="62" t="s">
        <v>121</v>
      </c>
      <c r="L230" s="64">
        <v>33.630000000000003</v>
      </c>
    </row>
    <row r="231" spans="1:12" ht="15" x14ac:dyDescent="0.25">
      <c r="A231" s="25"/>
      <c r="B231" s="16"/>
      <c r="C231" s="11"/>
      <c r="D231" s="7" t="s">
        <v>30</v>
      </c>
      <c r="E231" s="91" t="s">
        <v>91</v>
      </c>
      <c r="F231" s="92">
        <v>150</v>
      </c>
      <c r="G231" s="92">
        <v>3</v>
      </c>
      <c r="H231" s="87">
        <v>4</v>
      </c>
      <c r="I231" s="88">
        <v>16</v>
      </c>
      <c r="J231" s="92">
        <v>266</v>
      </c>
      <c r="K231" s="101" t="s">
        <v>122</v>
      </c>
      <c r="L231" s="93">
        <v>24.41</v>
      </c>
    </row>
    <row r="232" spans="1:12" ht="15" x14ac:dyDescent="0.25">
      <c r="A232" s="25"/>
      <c r="B232" s="16"/>
      <c r="C232" s="11"/>
      <c r="D232" s="7" t="s">
        <v>31</v>
      </c>
      <c r="E232" s="61" t="s">
        <v>65</v>
      </c>
      <c r="F232" s="87">
        <v>205</v>
      </c>
      <c r="G232" s="87">
        <v>0</v>
      </c>
      <c r="H232" s="87">
        <v>0</v>
      </c>
      <c r="I232" s="88">
        <v>4</v>
      </c>
      <c r="J232" s="87">
        <v>36</v>
      </c>
      <c r="K232" s="62" t="s">
        <v>103</v>
      </c>
      <c r="L232" s="64">
        <v>3.61</v>
      </c>
    </row>
    <row r="233" spans="1:12" ht="15" x14ac:dyDescent="0.25">
      <c r="A233" s="25"/>
      <c r="B233" s="16"/>
      <c r="C233" s="11"/>
      <c r="D233" s="7" t="s">
        <v>32</v>
      </c>
      <c r="E233" s="61" t="s">
        <v>80</v>
      </c>
      <c r="F233" s="87">
        <v>80</v>
      </c>
      <c r="G233" s="87">
        <v>2</v>
      </c>
      <c r="H233" s="87">
        <v>0</v>
      </c>
      <c r="I233" s="88">
        <v>6</v>
      </c>
      <c r="J233" s="87">
        <v>108</v>
      </c>
      <c r="K233" s="62" t="s">
        <v>101</v>
      </c>
      <c r="L233" s="64">
        <v>5.5</v>
      </c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825</v>
      </c>
      <c r="G237" s="21">
        <f t="shared" ref="G237" si="156">SUM(G228:G236)</f>
        <v>15</v>
      </c>
      <c r="H237" s="21">
        <f t="shared" ref="H237" si="157">SUM(H228:H236)</f>
        <v>14</v>
      </c>
      <c r="I237" s="21">
        <f t="shared" ref="I237" si="158">SUM(I228:I236)</f>
        <v>64</v>
      </c>
      <c r="J237" s="21">
        <f t="shared" ref="J237" si="159">SUM(J228:J236)</f>
        <v>704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106" t="s">
        <v>4</v>
      </c>
      <c r="D257" s="107"/>
      <c r="E257" s="33"/>
      <c r="F257" s="34">
        <f>F223+F227+F237+F242+F249+F256</f>
        <v>1545</v>
      </c>
      <c r="G257" s="34">
        <f t="shared" ref="G257" si="176">G223+G227+G237+G242+G249+G256</f>
        <v>31</v>
      </c>
      <c r="H257" s="34">
        <f t="shared" ref="H257" si="177">H223+H227+H237+H242+H249+H256</f>
        <v>30</v>
      </c>
      <c r="I257" s="34">
        <f t="shared" ref="I257" si="178">I223+I227+I237+I242+I249+I256</f>
        <v>127</v>
      </c>
      <c r="J257" s="34">
        <f t="shared" ref="J257" si="179">J223+J227+J237+J242+J249+J256</f>
        <v>1211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106" t="s">
        <v>4</v>
      </c>
      <c r="D299" s="107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46</v>
      </c>
      <c r="F300" s="58">
        <v>210</v>
      </c>
      <c r="G300" s="58">
        <v>8</v>
      </c>
      <c r="H300" s="58">
        <v>8</v>
      </c>
      <c r="I300" s="59">
        <v>32</v>
      </c>
      <c r="J300" s="58">
        <v>296</v>
      </c>
      <c r="K300" s="58" t="s">
        <v>92</v>
      </c>
      <c r="L300" s="60">
        <v>37.64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61" t="s">
        <v>47</v>
      </c>
      <c r="F302" s="65">
        <v>200</v>
      </c>
      <c r="G302" s="62">
        <v>4</v>
      </c>
      <c r="H302" s="62">
        <v>4</v>
      </c>
      <c r="I302" s="63">
        <v>16</v>
      </c>
      <c r="J302" s="62">
        <v>28</v>
      </c>
      <c r="K302" s="62" t="s">
        <v>93</v>
      </c>
      <c r="L302" s="64">
        <v>18.86</v>
      </c>
    </row>
    <row r="303" spans="1:12" ht="15" x14ac:dyDescent="0.25">
      <c r="A303" s="25"/>
      <c r="B303" s="16"/>
      <c r="C303" s="11"/>
      <c r="D303" s="7" t="s">
        <v>23</v>
      </c>
      <c r="E303" s="61" t="s">
        <v>48</v>
      </c>
      <c r="F303" s="62">
        <v>123</v>
      </c>
      <c r="G303" s="62">
        <v>6</v>
      </c>
      <c r="H303" s="62">
        <v>7</v>
      </c>
      <c r="I303" s="63">
        <v>31</v>
      </c>
      <c r="J303" s="62">
        <v>148</v>
      </c>
      <c r="K303" s="62" t="s">
        <v>94</v>
      </c>
      <c r="L303" s="64">
        <v>15.19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 t="s">
        <v>49</v>
      </c>
      <c r="E305" s="50" t="s">
        <v>50</v>
      </c>
      <c r="F305" s="62">
        <v>20</v>
      </c>
      <c r="G305" s="62">
        <v>2</v>
      </c>
      <c r="H305" s="62">
        <v>2</v>
      </c>
      <c r="I305" s="63">
        <v>8</v>
      </c>
      <c r="J305" s="51">
        <v>78</v>
      </c>
      <c r="K305" s="62" t="s">
        <v>95</v>
      </c>
      <c r="L305" s="64">
        <v>2.93</v>
      </c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553</v>
      </c>
      <c r="G307" s="21">
        <f t="shared" ref="G307" si="215">SUM(G300:G306)</f>
        <v>20</v>
      </c>
      <c r="H307" s="21">
        <f t="shared" ref="H307" si="216">SUM(H300:H306)</f>
        <v>21</v>
      </c>
      <c r="I307" s="21">
        <f t="shared" ref="I307" si="217">SUM(I300:I306)</f>
        <v>87</v>
      </c>
      <c r="J307" s="21">
        <f t="shared" ref="J307" si="218">SUM(J300:J306)</f>
        <v>550</v>
      </c>
      <c r="K307" s="27"/>
      <c r="L307" s="21">
        <f t="shared" ref="L307:L349" si="219">SUM(L300:L306)</f>
        <v>74.62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66" t="s">
        <v>51</v>
      </c>
      <c r="F312" s="67">
        <v>60</v>
      </c>
      <c r="G312" s="67">
        <v>2</v>
      </c>
      <c r="H312" s="67">
        <v>2</v>
      </c>
      <c r="I312" s="68">
        <v>4</v>
      </c>
      <c r="J312" s="67">
        <v>46</v>
      </c>
      <c r="K312" s="67" t="s">
        <v>96</v>
      </c>
      <c r="L312" s="69">
        <v>3.05</v>
      </c>
    </row>
    <row r="313" spans="1:12" ht="15" x14ac:dyDescent="0.25">
      <c r="A313" s="25"/>
      <c r="B313" s="16"/>
      <c r="C313" s="11"/>
      <c r="D313" s="7" t="s">
        <v>28</v>
      </c>
      <c r="E313" s="61" t="s">
        <v>52</v>
      </c>
      <c r="F313" s="62">
        <v>200</v>
      </c>
      <c r="G313" s="62">
        <v>3</v>
      </c>
      <c r="H313" s="62">
        <v>4</v>
      </c>
      <c r="I313" s="63">
        <v>16</v>
      </c>
      <c r="J313" s="62">
        <v>72</v>
      </c>
      <c r="K313" s="62" t="s">
        <v>97</v>
      </c>
      <c r="L313" s="64">
        <v>16.87</v>
      </c>
    </row>
    <row r="314" spans="1:12" ht="15" x14ac:dyDescent="0.25">
      <c r="A314" s="25"/>
      <c r="B314" s="16"/>
      <c r="C314" s="11"/>
      <c r="D314" s="7" t="s">
        <v>29</v>
      </c>
      <c r="E314" s="61" t="s">
        <v>53</v>
      </c>
      <c r="F314" s="62">
        <v>90</v>
      </c>
      <c r="G314" s="62">
        <v>5</v>
      </c>
      <c r="H314" s="62">
        <v>6</v>
      </c>
      <c r="I314" s="63">
        <v>24</v>
      </c>
      <c r="J314" s="62">
        <v>233</v>
      </c>
      <c r="K314" s="62" t="s">
        <v>98</v>
      </c>
      <c r="L314" s="64">
        <v>30.41</v>
      </c>
    </row>
    <row r="315" spans="1:12" ht="15" x14ac:dyDescent="0.25">
      <c r="A315" s="25"/>
      <c r="B315" s="16"/>
      <c r="C315" s="11"/>
      <c r="D315" s="7" t="s">
        <v>30</v>
      </c>
      <c r="E315" s="61" t="s">
        <v>54</v>
      </c>
      <c r="F315" s="62">
        <v>200</v>
      </c>
      <c r="G315" s="62">
        <v>4</v>
      </c>
      <c r="H315" s="62">
        <v>5</v>
      </c>
      <c r="I315" s="63">
        <v>20</v>
      </c>
      <c r="J315" s="62">
        <v>188</v>
      </c>
      <c r="K315" s="62" t="s">
        <v>99</v>
      </c>
      <c r="L315" s="64">
        <v>15.33</v>
      </c>
    </row>
    <row r="316" spans="1:12" ht="15" x14ac:dyDescent="0.25">
      <c r="A316" s="25"/>
      <c r="B316" s="16"/>
      <c r="C316" s="11"/>
      <c r="D316" s="7" t="s">
        <v>31</v>
      </c>
      <c r="E316" s="61" t="s">
        <v>55</v>
      </c>
      <c r="F316" s="62">
        <v>200</v>
      </c>
      <c r="G316" s="62">
        <v>1</v>
      </c>
      <c r="H316" s="62">
        <v>1</v>
      </c>
      <c r="I316" s="63">
        <v>4</v>
      </c>
      <c r="J316" s="62">
        <v>93</v>
      </c>
      <c r="K316" s="62" t="s">
        <v>100</v>
      </c>
      <c r="L316" s="64">
        <v>3.46</v>
      </c>
    </row>
    <row r="317" spans="1:12" ht="15" x14ac:dyDescent="0.25">
      <c r="A317" s="25"/>
      <c r="B317" s="16"/>
      <c r="C317" s="11"/>
      <c r="D317" s="7" t="s">
        <v>32</v>
      </c>
      <c r="E317" s="61" t="s">
        <v>56</v>
      </c>
      <c r="F317" s="62">
        <v>80</v>
      </c>
      <c r="G317" s="62">
        <v>108</v>
      </c>
      <c r="H317" s="62">
        <v>1</v>
      </c>
      <c r="I317" s="62">
        <v>1</v>
      </c>
      <c r="J317" s="63">
        <v>4</v>
      </c>
      <c r="K317" s="62" t="s">
        <v>101</v>
      </c>
      <c r="L317" s="64">
        <v>5.5</v>
      </c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830</v>
      </c>
      <c r="G321" s="21">
        <f t="shared" ref="G321" si="225">SUM(G312:G320)</f>
        <v>123</v>
      </c>
      <c r="H321" s="21">
        <f t="shared" ref="H321" si="226">SUM(H312:H320)</f>
        <v>19</v>
      </c>
      <c r="I321" s="21">
        <f t="shared" ref="I321" si="227">SUM(I312:I320)</f>
        <v>69</v>
      </c>
      <c r="J321" s="21">
        <f t="shared" ref="J321" si="228">SUM(J312:J320)</f>
        <v>636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106" t="s">
        <v>4</v>
      </c>
      <c r="D341" s="107"/>
      <c r="E341" s="33"/>
      <c r="F341" s="34">
        <f>F307+F311+F321+F326+F333+F340</f>
        <v>1383</v>
      </c>
      <c r="G341" s="34">
        <f t="shared" ref="G341" si="245">G307+G311+G321+G326+G333+G340</f>
        <v>143</v>
      </c>
      <c r="H341" s="34">
        <f t="shared" ref="H341" si="246">H307+H311+H321+H326+H333+H340</f>
        <v>40</v>
      </c>
      <c r="I341" s="34">
        <f t="shared" ref="I341" si="247">I307+I311+I321+I326+I333+I340</f>
        <v>156</v>
      </c>
      <c r="J341" s="34">
        <f t="shared" ref="J341" si="248">J307+J311+J321+J326+J333+J340</f>
        <v>1186</v>
      </c>
      <c r="K341" s="35"/>
      <c r="L341" s="34">
        <f t="shared" ref="L341" ca="1" si="249">L307+L311+L321+L326+L333+L340</f>
        <v>0</v>
      </c>
    </row>
    <row r="342" spans="1:12" ht="30" x14ac:dyDescent="0.25">
      <c r="A342" s="15">
        <v>2</v>
      </c>
      <c r="B342" s="16">
        <v>2</v>
      </c>
      <c r="C342" s="24" t="s">
        <v>20</v>
      </c>
      <c r="D342" s="5" t="s">
        <v>21</v>
      </c>
      <c r="E342" s="70" t="s">
        <v>57</v>
      </c>
      <c r="F342" s="74">
        <v>285</v>
      </c>
      <c r="G342" s="71">
        <v>12</v>
      </c>
      <c r="H342" s="71">
        <v>13</v>
      </c>
      <c r="I342" s="72">
        <v>45</v>
      </c>
      <c r="J342" s="71">
        <v>180</v>
      </c>
      <c r="K342" s="98" t="s">
        <v>102</v>
      </c>
      <c r="L342" s="73">
        <v>45.69</v>
      </c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75" t="s">
        <v>58</v>
      </c>
      <c r="F344" s="76">
        <v>200</v>
      </c>
      <c r="G344" s="76">
        <v>0</v>
      </c>
      <c r="H344" s="76">
        <v>0</v>
      </c>
      <c r="I344" s="77">
        <v>4</v>
      </c>
      <c r="J344" s="76">
        <v>36</v>
      </c>
      <c r="K344" s="62" t="s">
        <v>103</v>
      </c>
      <c r="L344" s="78">
        <v>3.61</v>
      </c>
    </row>
    <row r="345" spans="1:12" ht="15" x14ac:dyDescent="0.25">
      <c r="A345" s="15"/>
      <c r="B345" s="16"/>
      <c r="C345" s="11"/>
      <c r="D345" s="7" t="s">
        <v>23</v>
      </c>
      <c r="E345" s="75" t="s">
        <v>59</v>
      </c>
      <c r="F345" s="76">
        <v>110</v>
      </c>
      <c r="G345" s="76">
        <v>4</v>
      </c>
      <c r="H345" s="76">
        <v>4</v>
      </c>
      <c r="I345" s="77">
        <v>15</v>
      </c>
      <c r="J345" s="76">
        <v>148</v>
      </c>
      <c r="K345" s="62" t="s">
        <v>104</v>
      </c>
      <c r="L345" s="78">
        <v>12.14</v>
      </c>
    </row>
    <row r="346" spans="1:12" ht="15" x14ac:dyDescent="0.25">
      <c r="A346" s="15"/>
      <c r="B346" s="16"/>
      <c r="C346" s="11"/>
      <c r="D346" s="7" t="s">
        <v>24</v>
      </c>
      <c r="E346" s="75" t="s">
        <v>60</v>
      </c>
      <c r="F346" s="76">
        <v>150</v>
      </c>
      <c r="G346" s="76">
        <v>2</v>
      </c>
      <c r="H346" s="76">
        <v>2</v>
      </c>
      <c r="I346" s="77">
        <v>10</v>
      </c>
      <c r="J346" s="76">
        <v>82</v>
      </c>
      <c r="K346" s="99" t="s">
        <v>105</v>
      </c>
      <c r="L346" s="78">
        <v>13.18</v>
      </c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745</v>
      </c>
      <c r="G349" s="21">
        <f t="shared" ref="G349" si="250">SUM(G342:G348)</f>
        <v>18</v>
      </c>
      <c r="H349" s="21">
        <f t="shared" ref="H349" si="251">SUM(H342:H348)</f>
        <v>19</v>
      </c>
      <c r="I349" s="21">
        <f t="shared" ref="I349" si="252">SUM(I342:I348)</f>
        <v>74</v>
      </c>
      <c r="J349" s="21">
        <f t="shared" ref="J349" si="253">SUM(J342:J348)</f>
        <v>446</v>
      </c>
      <c r="K349" s="27"/>
      <c r="L349" s="21">
        <f t="shared" si="219"/>
        <v>74.62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79" t="s">
        <v>61</v>
      </c>
      <c r="F354" s="51">
        <v>60</v>
      </c>
      <c r="G354" s="80">
        <v>1</v>
      </c>
      <c r="H354" s="80">
        <v>2</v>
      </c>
      <c r="I354" s="81">
        <v>5</v>
      </c>
      <c r="J354" s="51">
        <v>61</v>
      </c>
      <c r="K354" s="100" t="s">
        <v>106</v>
      </c>
      <c r="L354" s="82">
        <v>2.78</v>
      </c>
    </row>
    <row r="355" spans="1:12" ht="15" x14ac:dyDescent="0.25">
      <c r="A355" s="15"/>
      <c r="B355" s="16"/>
      <c r="C355" s="11"/>
      <c r="D355" s="7" t="s">
        <v>28</v>
      </c>
      <c r="E355" s="75" t="s">
        <v>62</v>
      </c>
      <c r="F355" s="76">
        <v>210</v>
      </c>
      <c r="G355" s="76">
        <v>4</v>
      </c>
      <c r="H355" s="76">
        <v>3</v>
      </c>
      <c r="I355" s="77">
        <v>13</v>
      </c>
      <c r="J355" s="76">
        <v>58</v>
      </c>
      <c r="K355" s="62" t="s">
        <v>107</v>
      </c>
      <c r="L355" s="78">
        <v>4.72</v>
      </c>
    </row>
    <row r="356" spans="1:12" ht="15" x14ac:dyDescent="0.25">
      <c r="A356" s="15"/>
      <c r="B356" s="16"/>
      <c r="C356" s="11"/>
      <c r="D356" s="7" t="s">
        <v>29</v>
      </c>
      <c r="E356" s="75" t="s">
        <v>63</v>
      </c>
      <c r="F356" s="76">
        <v>90</v>
      </c>
      <c r="G356" s="76">
        <v>7</v>
      </c>
      <c r="H356" s="76">
        <v>7</v>
      </c>
      <c r="I356" s="77">
        <v>28</v>
      </c>
      <c r="J356" s="76">
        <v>177</v>
      </c>
      <c r="K356" s="99" t="s">
        <v>108</v>
      </c>
      <c r="L356" s="78">
        <v>33.6</v>
      </c>
    </row>
    <row r="357" spans="1:12" ht="15" x14ac:dyDescent="0.25">
      <c r="A357" s="15"/>
      <c r="B357" s="16"/>
      <c r="C357" s="11"/>
      <c r="D357" s="7" t="s">
        <v>30</v>
      </c>
      <c r="E357" s="75" t="s">
        <v>64</v>
      </c>
      <c r="F357" s="76">
        <v>195</v>
      </c>
      <c r="G357" s="76">
        <v>5</v>
      </c>
      <c r="H357" s="76">
        <v>5</v>
      </c>
      <c r="I357" s="77">
        <v>20</v>
      </c>
      <c r="J357" s="76">
        <v>266</v>
      </c>
      <c r="K357" s="99" t="s">
        <v>109</v>
      </c>
      <c r="L357" s="78">
        <v>24.41</v>
      </c>
    </row>
    <row r="358" spans="1:12" ht="15" x14ac:dyDescent="0.25">
      <c r="A358" s="15"/>
      <c r="B358" s="16"/>
      <c r="C358" s="11"/>
      <c r="D358" s="7" t="s">
        <v>31</v>
      </c>
      <c r="E358" s="75" t="s">
        <v>65</v>
      </c>
      <c r="F358" s="76">
        <v>205</v>
      </c>
      <c r="G358" s="76">
        <v>0</v>
      </c>
      <c r="H358" s="76">
        <v>0</v>
      </c>
      <c r="I358" s="77">
        <v>4</v>
      </c>
      <c r="J358" s="76">
        <v>35</v>
      </c>
      <c r="K358" s="62" t="s">
        <v>103</v>
      </c>
      <c r="L358" s="78">
        <v>3.61</v>
      </c>
    </row>
    <row r="359" spans="1:12" ht="15" x14ac:dyDescent="0.25">
      <c r="A359" s="15"/>
      <c r="B359" s="16"/>
      <c r="C359" s="11"/>
      <c r="D359" s="7" t="s">
        <v>32</v>
      </c>
      <c r="E359" s="75" t="s">
        <v>66</v>
      </c>
      <c r="F359" s="62">
        <v>80</v>
      </c>
      <c r="G359" s="62">
        <v>108</v>
      </c>
      <c r="H359" s="62">
        <v>1</v>
      </c>
      <c r="I359" s="62">
        <v>1</v>
      </c>
      <c r="J359" s="63">
        <v>4</v>
      </c>
      <c r="K359" s="62" t="s">
        <v>101</v>
      </c>
      <c r="L359" s="64">
        <v>5.5</v>
      </c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840</v>
      </c>
      <c r="G363" s="21">
        <f t="shared" ref="G363" si="259">SUM(G354:G362)</f>
        <v>125</v>
      </c>
      <c r="H363" s="21">
        <f t="shared" ref="H363" si="260">SUM(H354:H362)</f>
        <v>18</v>
      </c>
      <c r="I363" s="21">
        <f t="shared" ref="I363" si="261">SUM(I354:I362)</f>
        <v>71</v>
      </c>
      <c r="J363" s="21">
        <f t="shared" ref="J363" si="262">SUM(J354:J362)</f>
        <v>601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106" t="s">
        <v>4</v>
      </c>
      <c r="D383" s="107"/>
      <c r="E383" s="33"/>
      <c r="F383" s="34">
        <f>F349+F353+F363+F368+F375+F382</f>
        <v>1585</v>
      </c>
      <c r="G383" s="34">
        <f t="shared" ref="G383" si="279">G349+G353+G363+G368+G375+G382</f>
        <v>143</v>
      </c>
      <c r="H383" s="34">
        <f t="shared" ref="H383" si="280">H349+H353+H363+H368+H375+H382</f>
        <v>37</v>
      </c>
      <c r="I383" s="34">
        <f t="shared" ref="I383" si="281">I349+I353+I363+I368+I375+I382</f>
        <v>145</v>
      </c>
      <c r="J383" s="34">
        <f t="shared" ref="J383" si="282">J349+J353+J363+J368+J375+J382</f>
        <v>1047</v>
      </c>
      <c r="K383" s="35"/>
      <c r="L383" s="34">
        <f t="shared" ref="L383" ca="1" si="283">L349+L353+L363+L368+L375+L382</f>
        <v>0</v>
      </c>
    </row>
    <row r="384" spans="1:12" ht="30" x14ac:dyDescent="0.25">
      <c r="A384" s="22">
        <v>2</v>
      </c>
      <c r="B384" s="23">
        <v>3</v>
      </c>
      <c r="C384" s="24" t="s">
        <v>20</v>
      </c>
      <c r="D384" s="5" t="s">
        <v>21</v>
      </c>
      <c r="E384" s="83" t="s">
        <v>67</v>
      </c>
      <c r="F384" s="84">
        <v>400</v>
      </c>
      <c r="G384" s="58">
        <v>10</v>
      </c>
      <c r="H384" s="58">
        <v>10</v>
      </c>
      <c r="I384" s="59">
        <v>37</v>
      </c>
      <c r="J384" s="58">
        <v>260</v>
      </c>
      <c r="K384" s="58" t="s">
        <v>110</v>
      </c>
      <c r="L384" s="60">
        <v>40.69</v>
      </c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61" t="s">
        <v>69</v>
      </c>
      <c r="F386" s="62">
        <v>200</v>
      </c>
      <c r="G386" s="62">
        <v>3</v>
      </c>
      <c r="H386" s="62">
        <v>3</v>
      </c>
      <c r="I386" s="63">
        <v>12</v>
      </c>
      <c r="J386" s="62">
        <v>129</v>
      </c>
      <c r="K386" s="62" t="s">
        <v>93</v>
      </c>
      <c r="L386" s="64">
        <v>18.86</v>
      </c>
    </row>
    <row r="387" spans="1:12" ht="15" x14ac:dyDescent="0.25">
      <c r="A387" s="25"/>
      <c r="B387" s="16"/>
      <c r="C387" s="11"/>
      <c r="D387" s="7" t="s">
        <v>23</v>
      </c>
      <c r="E387" s="61" t="s">
        <v>68</v>
      </c>
      <c r="F387" s="65">
        <v>115</v>
      </c>
      <c r="G387" s="62">
        <v>2</v>
      </c>
      <c r="H387" s="62">
        <v>2</v>
      </c>
      <c r="I387" s="63">
        <v>15</v>
      </c>
      <c r="J387" s="62">
        <v>112</v>
      </c>
      <c r="K387" s="62" t="s">
        <v>104</v>
      </c>
      <c r="L387" s="64">
        <v>12.14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 t="s">
        <v>49</v>
      </c>
      <c r="E389" s="61" t="s">
        <v>70</v>
      </c>
      <c r="F389" s="62">
        <v>30</v>
      </c>
      <c r="G389" s="62">
        <v>2</v>
      </c>
      <c r="H389" s="62">
        <v>2</v>
      </c>
      <c r="I389" s="63">
        <v>4</v>
      </c>
      <c r="J389" s="62">
        <v>58</v>
      </c>
      <c r="K389" s="62" t="s">
        <v>95</v>
      </c>
      <c r="L389" s="64">
        <v>2.93</v>
      </c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745</v>
      </c>
      <c r="G391" s="21">
        <f t="shared" ref="G391" si="284">SUM(G384:G390)</f>
        <v>17</v>
      </c>
      <c r="H391" s="21">
        <f t="shared" ref="H391" si="285">SUM(H384:H390)</f>
        <v>17</v>
      </c>
      <c r="I391" s="21">
        <f t="shared" ref="I391" si="286">SUM(I384:I390)</f>
        <v>68</v>
      </c>
      <c r="J391" s="21">
        <f t="shared" ref="J391" si="287">SUM(J384:J390)</f>
        <v>559</v>
      </c>
      <c r="K391" s="27"/>
      <c r="L391" s="21">
        <f t="shared" ref="L391:L433" si="288">SUM(L384:L390)</f>
        <v>74.62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66" t="s">
        <v>71</v>
      </c>
      <c r="F396" s="67">
        <v>60</v>
      </c>
      <c r="G396" s="67">
        <v>2</v>
      </c>
      <c r="H396" s="67">
        <v>2</v>
      </c>
      <c r="I396" s="68">
        <v>10</v>
      </c>
      <c r="J396" s="67">
        <v>61</v>
      </c>
      <c r="K396" s="67" t="s">
        <v>111</v>
      </c>
      <c r="L396" s="69">
        <v>2.79</v>
      </c>
    </row>
    <row r="397" spans="1:12" ht="15" x14ac:dyDescent="0.25">
      <c r="A397" s="25"/>
      <c r="B397" s="16"/>
      <c r="C397" s="11"/>
      <c r="D397" s="7" t="s">
        <v>28</v>
      </c>
      <c r="E397" s="61" t="s">
        <v>72</v>
      </c>
      <c r="F397" s="62">
        <v>200</v>
      </c>
      <c r="G397" s="62">
        <v>3</v>
      </c>
      <c r="H397" s="62">
        <v>4</v>
      </c>
      <c r="I397" s="63">
        <v>14</v>
      </c>
      <c r="J397" s="62">
        <v>66</v>
      </c>
      <c r="K397" s="62" t="s">
        <v>97</v>
      </c>
      <c r="L397" s="64">
        <v>4.8099999999999996</v>
      </c>
    </row>
    <row r="398" spans="1:12" ht="15" x14ac:dyDescent="0.25">
      <c r="A398" s="25"/>
      <c r="B398" s="16"/>
      <c r="C398" s="11"/>
      <c r="D398" s="7" t="s">
        <v>29</v>
      </c>
      <c r="E398" s="61" t="s">
        <v>73</v>
      </c>
      <c r="F398" s="62">
        <v>200</v>
      </c>
      <c r="G398" s="62">
        <v>9</v>
      </c>
      <c r="H398" s="62">
        <v>8</v>
      </c>
      <c r="I398" s="63">
        <v>32</v>
      </c>
      <c r="J398" s="62">
        <v>342</v>
      </c>
      <c r="K398" s="62" t="s">
        <v>112</v>
      </c>
      <c r="L398" s="64">
        <v>58.06</v>
      </c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61" t="s">
        <v>74</v>
      </c>
      <c r="F400" s="62">
        <v>200</v>
      </c>
      <c r="G400" s="62">
        <v>1</v>
      </c>
      <c r="H400" s="62">
        <v>1</v>
      </c>
      <c r="I400" s="63">
        <v>4</v>
      </c>
      <c r="J400" s="62">
        <v>94</v>
      </c>
      <c r="K400" s="62" t="s">
        <v>100</v>
      </c>
      <c r="L400" s="64">
        <v>3.46</v>
      </c>
    </row>
    <row r="401" spans="1:12" ht="15" x14ac:dyDescent="0.25">
      <c r="A401" s="25"/>
      <c r="B401" s="16"/>
      <c r="C401" s="11"/>
      <c r="D401" s="7" t="s">
        <v>32</v>
      </c>
      <c r="E401" s="61" t="s">
        <v>75</v>
      </c>
      <c r="F401" s="62">
        <v>80</v>
      </c>
      <c r="G401" s="62">
        <v>108</v>
      </c>
      <c r="H401" s="62">
        <v>2</v>
      </c>
      <c r="I401" s="62">
        <v>2</v>
      </c>
      <c r="J401" s="63">
        <v>8</v>
      </c>
      <c r="K401" s="62" t="s">
        <v>101</v>
      </c>
      <c r="L401" s="64">
        <v>5.5</v>
      </c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740</v>
      </c>
      <c r="G405" s="21">
        <f t="shared" ref="G405" si="294">SUM(G396:G404)</f>
        <v>123</v>
      </c>
      <c r="H405" s="21">
        <f t="shared" ref="H405" si="295">SUM(H396:H404)</f>
        <v>17</v>
      </c>
      <c r="I405" s="21">
        <f t="shared" ref="I405" si="296">SUM(I396:I404)</f>
        <v>62</v>
      </c>
      <c r="J405" s="21">
        <f t="shared" ref="J405" si="297">SUM(J396:J404)</f>
        <v>571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106" t="s">
        <v>4</v>
      </c>
      <c r="D425" s="107"/>
      <c r="E425" s="33"/>
      <c r="F425" s="34">
        <f>F391+F395+F405+F410+F417+F424</f>
        <v>1485</v>
      </c>
      <c r="G425" s="34">
        <f t="shared" ref="G425" si="314">G391+G395+G405+G410+G417+G424</f>
        <v>140</v>
      </c>
      <c r="H425" s="34">
        <f t="shared" ref="H425" si="315">H391+H395+H405+H410+H417+H424</f>
        <v>34</v>
      </c>
      <c r="I425" s="34">
        <f t="shared" ref="I425" si="316">I391+I395+I405+I410+I417+I424</f>
        <v>130</v>
      </c>
      <c r="J425" s="34">
        <f t="shared" ref="J425" si="317">J391+J395+J405+J410+J417+J424</f>
        <v>1130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83" t="s">
        <v>76</v>
      </c>
      <c r="F426" s="85">
        <v>250</v>
      </c>
      <c r="G426" s="85">
        <v>11</v>
      </c>
      <c r="H426" s="85">
        <v>12</v>
      </c>
      <c r="I426" s="86">
        <v>44</v>
      </c>
      <c r="J426" s="85">
        <v>230</v>
      </c>
      <c r="K426" s="58" t="s">
        <v>113</v>
      </c>
      <c r="L426" s="60">
        <v>40.590000000000003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61" t="s">
        <v>58</v>
      </c>
      <c r="F428" s="87">
        <v>200</v>
      </c>
      <c r="G428" s="87">
        <v>0</v>
      </c>
      <c r="H428" s="87">
        <v>0</v>
      </c>
      <c r="I428" s="88">
        <v>4</v>
      </c>
      <c r="J428" s="87">
        <v>36</v>
      </c>
      <c r="K428" s="62" t="s">
        <v>103</v>
      </c>
      <c r="L428" s="64">
        <v>3.61</v>
      </c>
    </row>
    <row r="429" spans="1:12" ht="15.75" thickBot="1" x14ac:dyDescent="0.3">
      <c r="A429" s="25"/>
      <c r="B429" s="16"/>
      <c r="C429" s="11"/>
      <c r="D429" s="7" t="s">
        <v>23</v>
      </c>
      <c r="E429" s="61" t="s">
        <v>68</v>
      </c>
      <c r="F429" s="62">
        <v>115</v>
      </c>
      <c r="G429" s="87">
        <v>5</v>
      </c>
      <c r="H429" s="87">
        <v>4</v>
      </c>
      <c r="I429" s="88">
        <v>16</v>
      </c>
      <c r="J429" s="87">
        <v>148</v>
      </c>
      <c r="K429" s="62" t="s">
        <v>104</v>
      </c>
      <c r="L429" s="64">
        <v>23.42</v>
      </c>
    </row>
    <row r="430" spans="1:12" ht="15" x14ac:dyDescent="0.25">
      <c r="A430" s="25"/>
      <c r="B430" s="16"/>
      <c r="C430" s="11"/>
      <c r="D430" s="7" t="s">
        <v>24</v>
      </c>
      <c r="E430" s="61" t="s">
        <v>60</v>
      </c>
      <c r="F430" s="87">
        <v>150</v>
      </c>
      <c r="G430" s="85">
        <v>1</v>
      </c>
      <c r="H430" s="85">
        <v>1</v>
      </c>
      <c r="I430" s="86">
        <v>4</v>
      </c>
      <c r="J430" s="85">
        <v>83</v>
      </c>
      <c r="K430" s="99" t="s">
        <v>105</v>
      </c>
      <c r="L430" s="60">
        <v>7</v>
      </c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715</v>
      </c>
      <c r="G433" s="21">
        <f t="shared" ref="G433" si="319">SUM(G426:G432)</f>
        <v>17</v>
      </c>
      <c r="H433" s="21">
        <f t="shared" ref="H433" si="320">SUM(H426:H432)</f>
        <v>17</v>
      </c>
      <c r="I433" s="21">
        <f t="shared" ref="I433" si="321">SUM(I426:I432)</f>
        <v>68</v>
      </c>
      <c r="J433" s="21">
        <f t="shared" ref="J433" si="322">SUM(J426:J432)</f>
        <v>497</v>
      </c>
      <c r="K433" s="27"/>
      <c r="L433" s="21">
        <f t="shared" si="288"/>
        <v>74.62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66" t="s">
        <v>61</v>
      </c>
      <c r="F438" s="89">
        <v>60</v>
      </c>
      <c r="G438" s="89">
        <v>2</v>
      </c>
      <c r="H438" s="89">
        <v>2</v>
      </c>
      <c r="I438" s="90">
        <v>18</v>
      </c>
      <c r="J438" s="89">
        <v>75</v>
      </c>
      <c r="K438" s="100" t="s">
        <v>106</v>
      </c>
      <c r="L438" s="69">
        <v>6.96</v>
      </c>
    </row>
    <row r="439" spans="1:12" ht="15" x14ac:dyDescent="0.25">
      <c r="A439" s="25"/>
      <c r="B439" s="16"/>
      <c r="C439" s="11"/>
      <c r="D439" s="7" t="s">
        <v>28</v>
      </c>
      <c r="E439" s="61" t="s">
        <v>77</v>
      </c>
      <c r="F439" s="87">
        <v>200</v>
      </c>
      <c r="G439" s="87">
        <v>3</v>
      </c>
      <c r="H439" s="87">
        <v>4</v>
      </c>
      <c r="I439" s="88">
        <v>20</v>
      </c>
      <c r="J439" s="87">
        <v>77</v>
      </c>
      <c r="K439" s="62" t="s">
        <v>114</v>
      </c>
      <c r="L439" s="64">
        <v>2.87</v>
      </c>
    </row>
    <row r="440" spans="1:12" ht="15" x14ac:dyDescent="0.25">
      <c r="A440" s="25"/>
      <c r="B440" s="16"/>
      <c r="C440" s="11"/>
      <c r="D440" s="7" t="s">
        <v>29</v>
      </c>
      <c r="E440" s="61" t="s">
        <v>78</v>
      </c>
      <c r="F440" s="87">
        <v>90</v>
      </c>
      <c r="G440" s="87">
        <v>14</v>
      </c>
      <c r="H440" s="87">
        <v>13</v>
      </c>
      <c r="I440" s="88">
        <v>38</v>
      </c>
      <c r="J440" s="87">
        <v>329</v>
      </c>
      <c r="K440" s="62" t="s">
        <v>115</v>
      </c>
      <c r="L440" s="64">
        <v>36.61</v>
      </c>
    </row>
    <row r="441" spans="1:12" ht="15" x14ac:dyDescent="0.25">
      <c r="A441" s="25"/>
      <c r="B441" s="16"/>
      <c r="C441" s="11"/>
      <c r="D441" s="7" t="s">
        <v>30</v>
      </c>
      <c r="E441" s="61" t="s">
        <v>79</v>
      </c>
      <c r="F441" s="87">
        <v>215</v>
      </c>
      <c r="G441" s="87">
        <v>6</v>
      </c>
      <c r="H441" s="87">
        <v>6</v>
      </c>
      <c r="I441" s="88">
        <v>20</v>
      </c>
      <c r="J441" s="87">
        <v>119</v>
      </c>
      <c r="K441" s="62" t="s">
        <v>109</v>
      </c>
      <c r="L441" s="64">
        <v>14.43</v>
      </c>
    </row>
    <row r="442" spans="1:12" ht="15" x14ac:dyDescent="0.25">
      <c r="A442" s="25"/>
      <c r="B442" s="16"/>
      <c r="C442" s="11"/>
      <c r="D442" s="7" t="s">
        <v>31</v>
      </c>
      <c r="E442" s="61" t="s">
        <v>58</v>
      </c>
      <c r="F442" s="87">
        <v>205</v>
      </c>
      <c r="G442" s="87">
        <v>0</v>
      </c>
      <c r="H442" s="87">
        <v>0</v>
      </c>
      <c r="I442" s="88">
        <v>4</v>
      </c>
      <c r="J442" s="87">
        <v>29</v>
      </c>
      <c r="K442" s="62" t="s">
        <v>103</v>
      </c>
      <c r="L442" s="64">
        <v>3.51</v>
      </c>
    </row>
    <row r="443" spans="1:12" ht="15.75" thickBot="1" x14ac:dyDescent="0.3">
      <c r="A443" s="25"/>
      <c r="B443" s="16"/>
      <c r="C443" s="11"/>
      <c r="D443" s="7" t="s">
        <v>32</v>
      </c>
      <c r="E443" s="61" t="s">
        <v>80</v>
      </c>
      <c r="F443" s="87">
        <v>60</v>
      </c>
      <c r="G443" s="87">
        <v>1</v>
      </c>
      <c r="H443" s="87">
        <v>1</v>
      </c>
      <c r="I443" s="88">
        <v>4</v>
      </c>
      <c r="J443" s="87">
        <v>108</v>
      </c>
      <c r="K443" s="62" t="s">
        <v>101</v>
      </c>
      <c r="L443" s="64">
        <v>3.24</v>
      </c>
    </row>
    <row r="444" spans="1:12" ht="15.75" thickBot="1" x14ac:dyDescent="0.3">
      <c r="A444" s="25"/>
      <c r="B444" s="16"/>
      <c r="C444" s="11"/>
      <c r="D444" s="7" t="s">
        <v>33</v>
      </c>
      <c r="E444" s="50"/>
      <c r="F444" s="87"/>
      <c r="G444" s="85"/>
      <c r="H444" s="85"/>
      <c r="I444" s="86"/>
      <c r="J444" s="85"/>
      <c r="K444" s="99"/>
      <c r="L444" s="60"/>
    </row>
    <row r="445" spans="1:12" ht="15" x14ac:dyDescent="0.25">
      <c r="A445" s="25"/>
      <c r="B445" s="16"/>
      <c r="C445" s="11"/>
      <c r="D445" s="6" t="s">
        <v>24</v>
      </c>
      <c r="E445" s="61" t="s">
        <v>60</v>
      </c>
      <c r="F445" s="87">
        <v>150</v>
      </c>
      <c r="G445" s="85">
        <v>1</v>
      </c>
      <c r="H445" s="85">
        <v>1</v>
      </c>
      <c r="I445" s="86">
        <v>4</v>
      </c>
      <c r="J445" s="85">
        <v>83</v>
      </c>
      <c r="K445" s="99" t="s">
        <v>105</v>
      </c>
      <c r="L445" s="60">
        <v>7</v>
      </c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980</v>
      </c>
      <c r="G447" s="21">
        <f t="shared" ref="G447" si="328">SUM(G438:G446)</f>
        <v>27</v>
      </c>
      <c r="H447" s="21">
        <f t="shared" ref="H447" si="329">SUM(H438:H446)</f>
        <v>27</v>
      </c>
      <c r="I447" s="21">
        <f t="shared" ref="I447" si="330">SUM(I438:I446)</f>
        <v>108</v>
      </c>
      <c r="J447" s="21">
        <f t="shared" ref="J447" si="331">SUM(J438:J446)</f>
        <v>820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106" t="s">
        <v>4</v>
      </c>
      <c r="D467" s="107"/>
      <c r="E467" s="33"/>
      <c r="F467" s="34">
        <f>F433+F437+F447+F452+F459+F466</f>
        <v>1695</v>
      </c>
      <c r="G467" s="34">
        <f t="shared" ref="G467" si="348">G433+G437+G447+G452+G459+G466</f>
        <v>44</v>
      </c>
      <c r="H467" s="34">
        <f t="shared" ref="H467" si="349">H433+H437+H447+H452+H459+H466</f>
        <v>44</v>
      </c>
      <c r="I467" s="34">
        <f t="shared" ref="I467" si="350">I433+I437+I447+I452+I459+I466</f>
        <v>176</v>
      </c>
      <c r="J467" s="34">
        <f t="shared" ref="J467" si="351">J433+J437+J447+J452+J459+J466</f>
        <v>1317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83" t="s">
        <v>81</v>
      </c>
      <c r="F468" s="85">
        <v>210</v>
      </c>
      <c r="G468" s="85">
        <v>10</v>
      </c>
      <c r="H468" s="85">
        <v>10</v>
      </c>
      <c r="I468" s="86">
        <v>38</v>
      </c>
      <c r="J468" s="85">
        <v>198</v>
      </c>
      <c r="K468" s="58" t="s">
        <v>92</v>
      </c>
      <c r="L468" s="60">
        <v>35.64</v>
      </c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61" t="s">
        <v>82</v>
      </c>
      <c r="F470" s="87">
        <v>200</v>
      </c>
      <c r="G470" s="87">
        <v>4</v>
      </c>
      <c r="H470" s="87">
        <v>4</v>
      </c>
      <c r="I470" s="88">
        <v>16</v>
      </c>
      <c r="J470" s="87">
        <v>117</v>
      </c>
      <c r="K470" s="62" t="s">
        <v>93</v>
      </c>
      <c r="L470" s="64">
        <v>18.86</v>
      </c>
    </row>
    <row r="471" spans="1:12" ht="15" x14ac:dyDescent="0.25">
      <c r="A471" s="25"/>
      <c r="B471" s="16"/>
      <c r="C471" s="11"/>
      <c r="D471" s="7" t="s">
        <v>23</v>
      </c>
      <c r="E471" s="61" t="s">
        <v>83</v>
      </c>
      <c r="F471" s="87">
        <v>110</v>
      </c>
      <c r="G471" s="87">
        <v>6</v>
      </c>
      <c r="H471" s="87">
        <v>6</v>
      </c>
      <c r="I471" s="88">
        <v>24</v>
      </c>
      <c r="J471" s="87">
        <v>120</v>
      </c>
      <c r="K471" s="62" t="s">
        <v>104</v>
      </c>
      <c r="L471" s="64">
        <v>16.190000000000001</v>
      </c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 t="s">
        <v>49</v>
      </c>
      <c r="E473" s="61" t="s">
        <v>70</v>
      </c>
      <c r="F473" s="87">
        <v>34</v>
      </c>
      <c r="G473" s="87">
        <v>2</v>
      </c>
      <c r="H473" s="87">
        <v>2</v>
      </c>
      <c r="I473" s="88">
        <v>8</v>
      </c>
      <c r="J473" s="87">
        <v>98</v>
      </c>
      <c r="K473" s="62" t="s">
        <v>95</v>
      </c>
      <c r="L473" s="64">
        <v>3.93</v>
      </c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554</v>
      </c>
      <c r="G475" s="21">
        <f t="shared" ref="G475" si="353">SUM(G468:G474)</f>
        <v>22</v>
      </c>
      <c r="H475" s="21">
        <f t="shared" ref="H475" si="354">SUM(H468:H474)</f>
        <v>22</v>
      </c>
      <c r="I475" s="21">
        <f t="shared" ref="I475" si="355">SUM(I468:I474)</f>
        <v>86</v>
      </c>
      <c r="J475" s="21">
        <f t="shared" ref="J475" si="356">SUM(J468:J474)</f>
        <v>533</v>
      </c>
      <c r="K475" s="27"/>
      <c r="L475" s="21">
        <f t="shared" ref="L475:L517" si="357">SUM(L468:L474)</f>
        <v>74.62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66" t="s">
        <v>51</v>
      </c>
      <c r="F480" s="67">
        <v>60</v>
      </c>
      <c r="G480" s="89">
        <v>2</v>
      </c>
      <c r="H480" s="89">
        <v>3</v>
      </c>
      <c r="I480" s="90">
        <v>12</v>
      </c>
      <c r="J480" s="89">
        <v>45</v>
      </c>
      <c r="K480" s="67" t="s">
        <v>96</v>
      </c>
      <c r="L480" s="69">
        <v>3.05</v>
      </c>
    </row>
    <row r="481" spans="1:12" ht="15" x14ac:dyDescent="0.25">
      <c r="A481" s="25"/>
      <c r="B481" s="16"/>
      <c r="C481" s="11"/>
      <c r="D481" s="7" t="s">
        <v>28</v>
      </c>
      <c r="E481" s="61" t="s">
        <v>84</v>
      </c>
      <c r="F481" s="87">
        <v>200</v>
      </c>
      <c r="G481" s="87">
        <v>2</v>
      </c>
      <c r="H481" s="87">
        <v>2</v>
      </c>
      <c r="I481" s="88">
        <v>8</v>
      </c>
      <c r="J481" s="87">
        <v>136</v>
      </c>
      <c r="K481" s="62" t="s">
        <v>116</v>
      </c>
      <c r="L481" s="64">
        <v>5.21</v>
      </c>
    </row>
    <row r="482" spans="1:12" ht="15" x14ac:dyDescent="0.25">
      <c r="A482" s="25"/>
      <c r="B482" s="16"/>
      <c r="C482" s="11"/>
      <c r="D482" s="7" t="s">
        <v>29</v>
      </c>
      <c r="E482" s="61" t="s">
        <v>85</v>
      </c>
      <c r="F482" s="87">
        <v>90</v>
      </c>
      <c r="G482" s="87">
        <v>20</v>
      </c>
      <c r="H482" s="87">
        <v>21</v>
      </c>
      <c r="I482" s="88">
        <v>76</v>
      </c>
      <c r="J482" s="87">
        <v>168</v>
      </c>
      <c r="K482" s="62" t="s">
        <v>117</v>
      </c>
      <c r="L482" s="64">
        <v>39.340000000000003</v>
      </c>
    </row>
    <row r="483" spans="1:12" ht="15" x14ac:dyDescent="0.25">
      <c r="A483" s="25"/>
      <c r="B483" s="16"/>
      <c r="C483" s="11"/>
      <c r="D483" s="7" t="s">
        <v>30</v>
      </c>
      <c r="E483" s="91" t="s">
        <v>86</v>
      </c>
      <c r="F483" s="92">
        <v>220</v>
      </c>
      <c r="G483" s="92">
        <v>2</v>
      </c>
      <c r="H483" s="87">
        <v>2</v>
      </c>
      <c r="I483" s="88">
        <v>8</v>
      </c>
      <c r="J483" s="92">
        <v>155</v>
      </c>
      <c r="K483" s="101" t="s">
        <v>118</v>
      </c>
      <c r="L483" s="93">
        <v>18.059999999999999</v>
      </c>
    </row>
    <row r="484" spans="1:12" ht="15" x14ac:dyDescent="0.25">
      <c r="A484" s="25"/>
      <c r="B484" s="16"/>
      <c r="C484" s="11"/>
      <c r="D484" s="7" t="s">
        <v>31</v>
      </c>
      <c r="E484" s="61" t="s">
        <v>74</v>
      </c>
      <c r="F484" s="87">
        <v>200</v>
      </c>
      <c r="G484" s="87">
        <v>1</v>
      </c>
      <c r="H484" s="87">
        <v>1</v>
      </c>
      <c r="I484" s="88">
        <v>4</v>
      </c>
      <c r="J484" s="87">
        <v>93</v>
      </c>
      <c r="K484" s="62" t="s">
        <v>100</v>
      </c>
      <c r="L484" s="64">
        <v>3.46</v>
      </c>
    </row>
    <row r="485" spans="1:12" ht="15" x14ac:dyDescent="0.25">
      <c r="A485" s="25"/>
      <c r="B485" s="16"/>
      <c r="C485" s="11"/>
      <c r="D485" s="7" t="s">
        <v>32</v>
      </c>
      <c r="E485" s="61" t="s">
        <v>80</v>
      </c>
      <c r="F485" s="87">
        <v>80</v>
      </c>
      <c r="G485" s="87">
        <v>2</v>
      </c>
      <c r="H485" s="87">
        <v>2</v>
      </c>
      <c r="I485" s="88">
        <v>8</v>
      </c>
      <c r="J485" s="87">
        <v>108</v>
      </c>
      <c r="K485" s="62" t="s">
        <v>101</v>
      </c>
      <c r="L485" s="64">
        <v>5.5</v>
      </c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850</v>
      </c>
      <c r="G489" s="21">
        <f t="shared" ref="G489" si="363">SUM(G480:G488)</f>
        <v>29</v>
      </c>
      <c r="H489" s="21">
        <f t="shared" ref="H489" si="364">SUM(H480:H488)</f>
        <v>31</v>
      </c>
      <c r="I489" s="21">
        <f t="shared" ref="I489" si="365">SUM(I480:I488)</f>
        <v>116</v>
      </c>
      <c r="J489" s="21">
        <f t="shared" ref="J489" si="366">SUM(J480:J488)</f>
        <v>705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106" t="s">
        <v>4</v>
      </c>
      <c r="D509" s="107"/>
      <c r="E509" s="33"/>
      <c r="F509" s="34">
        <f>F475+F479+F489+F494+F501+F508</f>
        <v>1404</v>
      </c>
      <c r="G509" s="34">
        <f t="shared" ref="G509" si="383">G475+G479+G489+G494+G501+G508</f>
        <v>51</v>
      </c>
      <c r="H509" s="34">
        <f t="shared" ref="H509" si="384">H475+H479+H489+H494+H501+H508</f>
        <v>53</v>
      </c>
      <c r="I509" s="34">
        <f t="shared" ref="I509" si="385">I475+I479+I489+I494+I501+I508</f>
        <v>202</v>
      </c>
      <c r="J509" s="34">
        <f t="shared" ref="J509" si="386">J475+J479+J489+J494+J501+J508</f>
        <v>1238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83" t="s">
        <v>87</v>
      </c>
      <c r="F510" s="85">
        <v>350</v>
      </c>
      <c r="G510" s="85">
        <v>8</v>
      </c>
      <c r="H510" s="85">
        <v>8</v>
      </c>
      <c r="I510" s="86">
        <v>35</v>
      </c>
      <c r="J510" s="85">
        <v>216</v>
      </c>
      <c r="K510" s="58" t="s">
        <v>119</v>
      </c>
      <c r="L510" s="60">
        <v>44.36</v>
      </c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61" t="s">
        <v>65</v>
      </c>
      <c r="F512" s="87">
        <v>200</v>
      </c>
      <c r="G512" s="87">
        <v>0</v>
      </c>
      <c r="H512" s="87">
        <v>0</v>
      </c>
      <c r="I512" s="88">
        <v>4</v>
      </c>
      <c r="J512" s="87">
        <v>36</v>
      </c>
      <c r="K512" s="62" t="s">
        <v>103</v>
      </c>
      <c r="L512" s="64">
        <v>3.61</v>
      </c>
    </row>
    <row r="513" spans="1:12" ht="15" x14ac:dyDescent="0.25">
      <c r="A513" s="25"/>
      <c r="B513" s="16"/>
      <c r="C513" s="11"/>
      <c r="D513" s="7" t="s">
        <v>23</v>
      </c>
      <c r="E513" s="61" t="s">
        <v>83</v>
      </c>
      <c r="F513" s="87">
        <v>115</v>
      </c>
      <c r="G513" s="87">
        <v>5</v>
      </c>
      <c r="H513" s="87">
        <v>6</v>
      </c>
      <c r="I513" s="88">
        <v>20</v>
      </c>
      <c r="J513" s="87">
        <v>143</v>
      </c>
      <c r="K513" s="62" t="s">
        <v>104</v>
      </c>
      <c r="L513" s="64">
        <v>23.42</v>
      </c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.75" thickBot="1" x14ac:dyDescent="0.3">
      <c r="A515" s="25"/>
      <c r="B515" s="16"/>
      <c r="C515" s="11"/>
      <c r="D515" s="6" t="s">
        <v>49</v>
      </c>
      <c r="E515" s="94" t="s">
        <v>88</v>
      </c>
      <c r="F515" s="95">
        <v>55</v>
      </c>
      <c r="G515" s="95">
        <v>3</v>
      </c>
      <c r="H515" s="95">
        <v>2</v>
      </c>
      <c r="I515" s="96">
        <v>4</v>
      </c>
      <c r="J515" s="95">
        <v>112</v>
      </c>
      <c r="K515" s="102" t="s">
        <v>120</v>
      </c>
      <c r="L515" s="97">
        <v>3.23</v>
      </c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720</v>
      </c>
      <c r="G517" s="21">
        <f t="shared" ref="G517" si="388">SUM(G510:G516)</f>
        <v>16</v>
      </c>
      <c r="H517" s="21">
        <f t="shared" ref="H517" si="389">SUM(H510:H516)</f>
        <v>16</v>
      </c>
      <c r="I517" s="21">
        <f t="shared" ref="I517" si="390">SUM(I510:I516)</f>
        <v>63</v>
      </c>
      <c r="J517" s="21">
        <f t="shared" ref="J517" si="391">SUM(J510:J516)</f>
        <v>507</v>
      </c>
      <c r="K517" s="27"/>
      <c r="L517" s="21">
        <f t="shared" si="357"/>
        <v>74.62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66" t="s">
        <v>71</v>
      </c>
      <c r="F522" s="89">
        <v>60</v>
      </c>
      <c r="G522" s="89">
        <v>2</v>
      </c>
      <c r="H522" s="89">
        <v>2</v>
      </c>
      <c r="I522" s="90">
        <v>8</v>
      </c>
      <c r="J522" s="89">
        <v>61</v>
      </c>
      <c r="K522" s="67" t="s">
        <v>111</v>
      </c>
      <c r="L522" s="69">
        <v>2.79</v>
      </c>
    </row>
    <row r="523" spans="1:12" ht="15" x14ac:dyDescent="0.25">
      <c r="A523" s="25"/>
      <c r="B523" s="16"/>
      <c r="C523" s="11"/>
      <c r="D523" s="7" t="s">
        <v>28</v>
      </c>
      <c r="E523" s="61" t="s">
        <v>89</v>
      </c>
      <c r="F523" s="87">
        <v>200</v>
      </c>
      <c r="G523" s="87">
        <v>4</v>
      </c>
      <c r="H523" s="87">
        <v>3</v>
      </c>
      <c r="I523" s="88">
        <v>10</v>
      </c>
      <c r="J523" s="87">
        <v>56</v>
      </c>
      <c r="K523" s="62" t="s">
        <v>107</v>
      </c>
      <c r="L523" s="64">
        <v>4.68</v>
      </c>
    </row>
    <row r="524" spans="1:12" ht="15" x14ac:dyDescent="0.25">
      <c r="A524" s="25"/>
      <c r="B524" s="16"/>
      <c r="C524" s="11"/>
      <c r="D524" s="7" t="s">
        <v>29</v>
      </c>
      <c r="E524" s="61" t="s">
        <v>90</v>
      </c>
      <c r="F524" s="87">
        <v>130</v>
      </c>
      <c r="G524" s="87">
        <v>4</v>
      </c>
      <c r="H524" s="87">
        <v>5</v>
      </c>
      <c r="I524" s="88">
        <v>20</v>
      </c>
      <c r="J524" s="87">
        <v>177</v>
      </c>
      <c r="K524" s="62" t="s">
        <v>121</v>
      </c>
      <c r="L524" s="64">
        <v>33.630000000000003</v>
      </c>
    </row>
    <row r="525" spans="1:12" ht="15" x14ac:dyDescent="0.25">
      <c r="A525" s="25"/>
      <c r="B525" s="16"/>
      <c r="C525" s="11"/>
      <c r="D525" s="7" t="s">
        <v>30</v>
      </c>
      <c r="E525" s="91" t="s">
        <v>91</v>
      </c>
      <c r="F525" s="92">
        <v>150</v>
      </c>
      <c r="G525" s="92">
        <v>3</v>
      </c>
      <c r="H525" s="87">
        <v>4</v>
      </c>
      <c r="I525" s="88">
        <v>16</v>
      </c>
      <c r="J525" s="92">
        <v>266</v>
      </c>
      <c r="K525" s="101" t="s">
        <v>122</v>
      </c>
      <c r="L525" s="93">
        <v>24.41</v>
      </c>
    </row>
    <row r="526" spans="1:12" ht="15" x14ac:dyDescent="0.25">
      <c r="A526" s="25"/>
      <c r="B526" s="16"/>
      <c r="C526" s="11"/>
      <c r="D526" s="7" t="s">
        <v>31</v>
      </c>
      <c r="E526" s="61" t="s">
        <v>65</v>
      </c>
      <c r="F526" s="87">
        <v>205</v>
      </c>
      <c r="G526" s="87">
        <v>0</v>
      </c>
      <c r="H526" s="87">
        <v>0</v>
      </c>
      <c r="I526" s="88">
        <v>4</v>
      </c>
      <c r="J526" s="87">
        <v>36</v>
      </c>
      <c r="K526" s="62" t="s">
        <v>103</v>
      </c>
      <c r="L526" s="64">
        <v>3.61</v>
      </c>
    </row>
    <row r="527" spans="1:12" ht="15" x14ac:dyDescent="0.25">
      <c r="A527" s="25"/>
      <c r="B527" s="16"/>
      <c r="C527" s="11"/>
      <c r="D527" s="7" t="s">
        <v>32</v>
      </c>
      <c r="E527" s="61" t="s">
        <v>80</v>
      </c>
      <c r="F527" s="87">
        <v>80</v>
      </c>
      <c r="G527" s="87">
        <v>2</v>
      </c>
      <c r="H527" s="87">
        <v>0</v>
      </c>
      <c r="I527" s="88">
        <v>6</v>
      </c>
      <c r="J527" s="87">
        <v>108</v>
      </c>
      <c r="K527" s="62" t="s">
        <v>101</v>
      </c>
      <c r="L527" s="64">
        <v>5.5</v>
      </c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825</v>
      </c>
      <c r="G531" s="21">
        <f t="shared" ref="G531" si="397">SUM(G522:G530)</f>
        <v>15</v>
      </c>
      <c r="H531" s="21">
        <f t="shared" ref="H531" si="398">SUM(H522:H530)</f>
        <v>14</v>
      </c>
      <c r="I531" s="21">
        <f t="shared" ref="I531" si="399">SUM(I522:I530)</f>
        <v>64</v>
      </c>
      <c r="J531" s="21">
        <f t="shared" ref="J531" si="400">SUM(J522:J530)</f>
        <v>704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106" t="s">
        <v>4</v>
      </c>
      <c r="D551" s="107"/>
      <c r="E551" s="33"/>
      <c r="F551" s="34">
        <f>F517+F521+F531+F536+F543+F550</f>
        <v>1545</v>
      </c>
      <c r="G551" s="34">
        <f t="shared" ref="G551" si="417">G517+G521+G531+G536+G543+G550</f>
        <v>31</v>
      </c>
      <c r="H551" s="34">
        <f t="shared" ref="H551" si="418">H517+H521+H531+H536+H543+H550</f>
        <v>30</v>
      </c>
      <c r="I551" s="34">
        <f t="shared" ref="I551" si="419">I517+I521+I531+I536+I543+I550</f>
        <v>127</v>
      </c>
      <c r="J551" s="34">
        <f t="shared" ref="J551" si="420">J517+J521+J531+J536+J543+J550</f>
        <v>1211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103" t="s">
        <v>4</v>
      </c>
      <c r="D593" s="10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105" t="s">
        <v>5</v>
      </c>
      <c r="D594" s="105"/>
      <c r="E594" s="10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1516.1666666666667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92</v>
      </c>
      <c r="H594" s="42">
        <f t="shared" si="456"/>
        <v>39.666666666666664</v>
      </c>
      <c r="I594" s="42">
        <f t="shared" si="456"/>
        <v>156</v>
      </c>
      <c r="J594" s="42">
        <f t="shared" si="456"/>
        <v>1188.1666666666667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2 с.п. Сурхахи</cp:lastModifiedBy>
  <dcterms:created xsi:type="dcterms:W3CDTF">2022-05-16T14:23:56Z</dcterms:created>
  <dcterms:modified xsi:type="dcterms:W3CDTF">2023-10-23T07:47:12Z</dcterms:modified>
</cp:coreProperties>
</file>